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65" yWindow="1725" windowWidth="13590" windowHeight="7875" firstSheet="4" activeTab="4"/>
  </bookViews>
  <sheets>
    <sheet name="입출고" sheetId="1" state="hidden" r:id="rId1"/>
    <sheet name="동물검역" sheetId="2" state="hidden" r:id="rId2"/>
    <sheet name="안전위생" sheetId="4" state="hidden" r:id="rId3"/>
    <sheet name="2016" sheetId="6" state="hidden" r:id="rId4"/>
    <sheet name="동축산물검역" sheetId="8" r:id="rId5"/>
    <sheet name="상품 사진" sheetId="9" r:id="rId6"/>
  </sheets>
  <definedNames>
    <definedName name="_xlnm._FilterDatabase" localSheetId="3" hidden="1">'2016'!$A$2:$E$32</definedName>
    <definedName name="_xlnm._FilterDatabase" localSheetId="1" hidden="1">동물검역!$B$2:$M$34</definedName>
    <definedName name="_xlnm._FilterDatabase" localSheetId="4" hidden="1">동축산물검역!$A$3:$I$32</definedName>
    <definedName name="_xlnm._FilterDatabase" localSheetId="2" hidden="1">안전위생!$B$2:$M$6</definedName>
    <definedName name="_xlnm.Print_Area" localSheetId="4">동축산물검역!$A$3:$F$22</definedName>
  </definedNames>
  <calcPr calcId="125725"/>
</workbook>
</file>

<file path=xl/calcChain.xml><?xml version="1.0" encoding="utf-8"?>
<calcChain xmlns="http://schemas.openxmlformats.org/spreadsheetml/2006/main">
  <c r="E5" i="8"/>
  <c r="E6"/>
  <c r="E12" l="1"/>
  <c r="E16" l="1"/>
  <c r="E17"/>
  <c r="E18"/>
  <c r="E7" l="1"/>
  <c r="E8"/>
  <c r="E9"/>
  <c r="E10"/>
  <c r="E11"/>
  <c r="E13"/>
  <c r="E14"/>
  <c r="E15"/>
  <c r="E19"/>
  <c r="E20"/>
  <c r="E21"/>
  <c r="E22"/>
  <c r="E23"/>
  <c r="E24"/>
  <c r="E25"/>
  <c r="E26"/>
  <c r="E27"/>
  <c r="E28"/>
  <c r="E29"/>
  <c r="E30"/>
  <c r="E31"/>
  <c r="E4" l="1"/>
  <c r="G33" i="2"/>
  <c r="F15" l="1"/>
  <c r="G15" s="1"/>
  <c r="G6" i="4"/>
  <c r="G5"/>
  <c r="G4"/>
  <c r="G3"/>
  <c r="G8" l="1"/>
  <c r="F4" i="2"/>
  <c r="G4" s="1"/>
  <c r="F5"/>
  <c r="G5" s="1"/>
  <c r="F6"/>
  <c r="G6" s="1"/>
  <c r="F7"/>
  <c r="G7" s="1"/>
  <c r="G8"/>
  <c r="G9"/>
  <c r="F10"/>
  <c r="G10" s="1"/>
  <c r="F11"/>
  <c r="G11" s="1"/>
  <c r="F12"/>
  <c r="G12" s="1"/>
  <c r="F13"/>
  <c r="G13" s="1"/>
  <c r="F14"/>
  <c r="G14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4"/>
  <c r="G34" s="1"/>
  <c r="G36" l="1"/>
</calcChain>
</file>

<file path=xl/sharedStrings.xml><?xml version="1.0" encoding="utf-8"?>
<sst xmlns="http://schemas.openxmlformats.org/spreadsheetml/2006/main" count="329" uniqueCount="236">
  <si>
    <t>방역복L</t>
    <phoneticPr fontId="1" type="noConversion"/>
  </si>
  <si>
    <t>방역복XL</t>
    <phoneticPr fontId="1" type="noConversion"/>
  </si>
  <si>
    <t>240벌</t>
    <phoneticPr fontId="1" type="noConversion"/>
  </si>
  <si>
    <t>128벌</t>
    <phoneticPr fontId="1" type="noConversion"/>
  </si>
  <si>
    <t>60벌</t>
    <phoneticPr fontId="1" type="noConversion"/>
  </si>
  <si>
    <t>천안사무소</t>
    <phoneticPr fontId="1" type="noConversion"/>
  </si>
  <si>
    <t>일자</t>
    <phoneticPr fontId="1" type="noConversion"/>
  </si>
  <si>
    <t>물품</t>
    <phoneticPr fontId="1" type="noConversion"/>
  </si>
  <si>
    <t>입고수량</t>
    <phoneticPr fontId="1" type="noConversion"/>
  </si>
  <si>
    <t>불출수량</t>
    <phoneticPr fontId="1" type="noConversion"/>
  </si>
  <si>
    <t>불출처</t>
    <phoneticPr fontId="1" type="noConversion"/>
  </si>
  <si>
    <t>축산관계자 리후렛</t>
    <phoneticPr fontId="1" type="noConversion"/>
  </si>
  <si>
    <t>5000부(5박스)</t>
    <phoneticPr fontId="1" type="noConversion"/>
  </si>
  <si>
    <t>1000부(1박스)</t>
    <phoneticPr fontId="1" type="noConversion"/>
  </si>
  <si>
    <t>에코팜</t>
    <phoneticPr fontId="1" type="noConversion"/>
  </si>
  <si>
    <t>30병(3박스)</t>
    <phoneticPr fontId="1" type="noConversion"/>
  </si>
  <si>
    <t>쎄라텍</t>
    <phoneticPr fontId="1" type="noConversion"/>
  </si>
  <si>
    <t>117병</t>
    <phoneticPr fontId="1" type="noConversion"/>
  </si>
  <si>
    <t>물품명</t>
    <phoneticPr fontId="1" type="noConversion"/>
  </si>
  <si>
    <t>용인</t>
    <phoneticPr fontId="1" type="noConversion"/>
  </si>
  <si>
    <t>천안</t>
    <phoneticPr fontId="1" type="noConversion"/>
  </si>
  <si>
    <t>비닐덧신</t>
  </si>
  <si>
    <t>손소독제</t>
  </si>
  <si>
    <t>핫팩</t>
  </si>
  <si>
    <t>번호</t>
    <phoneticPr fontId="1" type="noConversion"/>
  </si>
  <si>
    <t xml:space="preserve">축산물위생검역과 </t>
    <phoneticPr fontId="1" type="noConversion"/>
  </si>
  <si>
    <t>평택</t>
    <phoneticPr fontId="1" type="noConversion"/>
  </si>
  <si>
    <t>청주</t>
    <phoneticPr fontId="1" type="noConversion"/>
  </si>
  <si>
    <t>나라장터</t>
    <phoneticPr fontId="1" type="noConversion"/>
  </si>
  <si>
    <t>세라텍(1kg)</t>
    <phoneticPr fontId="1" type="noConversion"/>
  </si>
  <si>
    <t>핸드타올</t>
    <phoneticPr fontId="1" type="noConversion"/>
  </si>
  <si>
    <t>일회용마스크</t>
    <phoneticPr fontId="1" type="noConversion"/>
  </si>
  <si>
    <t>방한마스크</t>
    <phoneticPr fontId="1" type="noConversion"/>
  </si>
  <si>
    <t>이레이저(발판세제)</t>
    <phoneticPr fontId="1" type="noConversion"/>
  </si>
  <si>
    <t>쎄니클린스프레이</t>
    <phoneticPr fontId="1" type="noConversion"/>
  </si>
  <si>
    <t>물조리개(7L)</t>
    <phoneticPr fontId="1" type="noConversion"/>
  </si>
  <si>
    <t>데톨 핸드워시</t>
    <phoneticPr fontId="1" type="noConversion"/>
  </si>
  <si>
    <t>지퍼백 (大)</t>
    <phoneticPr fontId="1" type="noConversion"/>
  </si>
  <si>
    <t>화이트리빙박스(40L)</t>
    <phoneticPr fontId="1" type="noConversion"/>
  </si>
  <si>
    <t>구급함</t>
    <phoneticPr fontId="1" type="noConversion"/>
  </si>
  <si>
    <t>라텍스 장갑(S)</t>
    <phoneticPr fontId="1" type="noConversion"/>
  </si>
  <si>
    <t>라텍스 장갑(M)</t>
    <phoneticPr fontId="1" type="noConversion"/>
  </si>
  <si>
    <t>라텍스 장갑(L)</t>
    <phoneticPr fontId="1" type="noConversion"/>
  </si>
  <si>
    <t>폴리글러브</t>
    <phoneticPr fontId="1" type="noConversion"/>
  </si>
  <si>
    <t>붙이는 핫팩</t>
    <phoneticPr fontId="1" type="noConversion"/>
  </si>
  <si>
    <t>페브리즈</t>
    <phoneticPr fontId="1" type="noConversion"/>
  </si>
  <si>
    <t>분무기</t>
    <phoneticPr fontId="1" type="noConversion"/>
  </si>
  <si>
    <t>규격/단위</t>
    <phoneticPr fontId="1" type="noConversion"/>
  </si>
  <si>
    <t>단가</t>
    <phoneticPr fontId="1" type="noConversion"/>
  </si>
  <si>
    <t>HTM 907</t>
    <phoneticPr fontId="1" type="noConversion"/>
  </si>
  <si>
    <t>크린가드/유한킴벌리/50개/12상자</t>
    <phoneticPr fontId="1" type="noConversion"/>
  </si>
  <si>
    <t>8210, 20ea/cs</t>
    <phoneticPr fontId="1" type="noConversion"/>
  </si>
  <si>
    <t>3.75L</t>
    <phoneticPr fontId="1" type="noConversion"/>
  </si>
  <si>
    <t>600ml</t>
    <phoneticPr fontId="1" type="noConversion"/>
  </si>
  <si>
    <t>듀폰, 타이켐 C보호복</t>
    <phoneticPr fontId="1" type="noConversion"/>
  </si>
  <si>
    <t>크린가드 부츠커버400, 25켤레*8pk/bx</t>
    <phoneticPr fontId="1" type="noConversion"/>
  </si>
  <si>
    <t>데톨 손소독 청결제, 200ml</t>
    <phoneticPr fontId="1" type="noConversion"/>
  </si>
  <si>
    <t>60ml</t>
    <phoneticPr fontId="1" type="noConversion"/>
  </si>
  <si>
    <t>청물조리개</t>
    <phoneticPr fontId="1" type="noConversion"/>
  </si>
  <si>
    <t>15매, 20시간, 군납용</t>
    <phoneticPr fontId="1" type="noConversion"/>
  </si>
  <si>
    <t>3M 511 10/pk</t>
    <phoneticPr fontId="1" type="noConversion"/>
  </si>
  <si>
    <t xml:space="preserve">250ml </t>
    <phoneticPr fontId="1" type="noConversion"/>
  </si>
  <si>
    <t>450ml</t>
    <phoneticPr fontId="1" type="noConversion"/>
  </si>
  <si>
    <t>30*45cm, 100/pk</t>
    <phoneticPr fontId="1" type="noConversion"/>
  </si>
  <si>
    <t>20종 320*190*155mm</t>
    <phoneticPr fontId="1" type="noConversion"/>
  </si>
  <si>
    <t>Clean Plus 100/pk</t>
    <phoneticPr fontId="1" type="noConversion"/>
  </si>
  <si>
    <t>Clean Plus 100/pk</t>
  </si>
  <si>
    <t>100매/pk</t>
    <phoneticPr fontId="1" type="noConversion"/>
  </si>
  <si>
    <t>정품 코알라 장시간용, 100매/pk</t>
    <phoneticPr fontId="1" type="noConversion"/>
  </si>
  <si>
    <t>370ml</t>
    <phoneticPr fontId="1" type="noConversion"/>
  </si>
  <si>
    <t>수량</t>
    <phoneticPr fontId="1" type="noConversion"/>
  </si>
  <si>
    <t>금액</t>
    <phoneticPr fontId="1" type="noConversion"/>
  </si>
  <si>
    <t>고급형(3l)</t>
    <phoneticPr fontId="1" type="noConversion"/>
  </si>
  <si>
    <t>살균제,크린프스(1kg)</t>
    <phoneticPr fontId="1" type="noConversion"/>
  </si>
  <si>
    <r>
      <t xml:space="preserve">보호복(L) </t>
    </r>
    <r>
      <rPr>
        <b/>
        <sz val="11"/>
        <color rgb="FFFF0000"/>
        <rFont val="맑은 고딕"/>
        <family val="3"/>
        <charset val="129"/>
        <scheme val="minor"/>
      </rPr>
      <t>100벌</t>
    </r>
    <r>
      <rPr>
        <sz val="11"/>
        <color theme="1"/>
        <rFont val="맑은 고딕"/>
        <family val="3"/>
        <charset val="129"/>
        <scheme val="minor"/>
      </rPr>
      <t>/박스</t>
    </r>
    <phoneticPr fontId="1" type="noConversion"/>
  </si>
  <si>
    <r>
      <t xml:space="preserve">보호복(XL) </t>
    </r>
    <r>
      <rPr>
        <b/>
        <sz val="11"/>
        <color rgb="FFFF0000"/>
        <rFont val="맑은 고딕"/>
        <family val="3"/>
        <charset val="129"/>
        <scheme val="minor"/>
      </rPr>
      <t>100벌</t>
    </r>
    <r>
      <rPr>
        <sz val="11"/>
        <color theme="1"/>
        <rFont val="맑은 고딕"/>
        <family val="3"/>
        <charset val="129"/>
        <scheme val="minor"/>
      </rPr>
      <t>/박스</t>
    </r>
    <phoneticPr fontId="1" type="noConversion"/>
  </si>
  <si>
    <t>물먹는 하마 옷장용</t>
    <phoneticPr fontId="1" type="noConversion"/>
  </si>
  <si>
    <t>(이물검출기 제습용)</t>
  </si>
  <si>
    <t>스티로폼 아이스박스 大</t>
    <phoneticPr fontId="1" type="noConversion"/>
  </si>
  <si>
    <t>스티로폼 아이스박스 中</t>
    <phoneticPr fontId="1" type="noConversion"/>
  </si>
  <si>
    <t>(크기:62*43*33cm)</t>
    <phoneticPr fontId="1" type="noConversion"/>
  </si>
  <si>
    <t>(크기:44*35*17cm)</t>
    <phoneticPr fontId="1" type="noConversion"/>
  </si>
  <si>
    <t>포나인 극세사, MA712F</t>
    <phoneticPr fontId="1" type="noConversion"/>
  </si>
  <si>
    <t>공구세트</t>
    <phoneticPr fontId="1" type="noConversion"/>
  </si>
  <si>
    <t>8p</t>
    <phoneticPr fontId="1" type="noConversion"/>
  </si>
  <si>
    <t>3M윤활 방청제</t>
    <phoneticPr fontId="1" type="noConversion"/>
  </si>
  <si>
    <t>360ml</t>
    <phoneticPr fontId="6" type="noConversion"/>
  </si>
  <si>
    <t>고무장갑</t>
    <phoneticPr fontId="1" type="noConversion"/>
  </si>
  <si>
    <t>3M코팅장갑</t>
    <phoneticPr fontId="1" type="noConversion"/>
  </si>
  <si>
    <t>3M방진마스크</t>
    <phoneticPr fontId="1" type="noConversion"/>
  </si>
  <si>
    <t>검역가방</t>
    <phoneticPr fontId="1" type="noConversion"/>
  </si>
  <si>
    <t>타엔지티 TG2B5E105DI</t>
    <phoneticPr fontId="1" type="noConversion"/>
  </si>
  <si>
    <t>중</t>
    <phoneticPr fontId="1" type="noConversion"/>
  </si>
  <si>
    <t>파라솔(1) 179,000원</t>
    <phoneticPr fontId="6" type="noConversion"/>
  </si>
  <si>
    <t>70벌</t>
    <phoneticPr fontId="1" type="noConversion"/>
  </si>
  <si>
    <t>30벌</t>
    <phoneticPr fontId="1" type="noConversion"/>
  </si>
  <si>
    <t>데톨 항균스프레이</t>
    <phoneticPr fontId="1" type="noConversion"/>
  </si>
  <si>
    <t>붙이는 핫팩</t>
    <phoneticPr fontId="1" type="noConversion"/>
  </si>
  <si>
    <t>부가세 포함</t>
    <phoneticPr fontId="1" type="noConversion"/>
  </si>
  <si>
    <t>40(-18)</t>
    <phoneticPr fontId="1" type="noConversion"/>
  </si>
  <si>
    <r>
      <t xml:space="preserve">구매는 다른 상품(2개) 남자용 검역가방(ator black) 샘소나이트 13209003
</t>
    </r>
    <r>
      <rPr>
        <sz val="11"/>
        <color rgb="FFFF0000"/>
        <rFont val="맑은 고딕"/>
        <family val="3"/>
        <charset val="129"/>
        <scheme val="minor"/>
      </rPr>
      <t>물먹는하마(축산물위생검역과 검수에서 숫자 조정)</t>
    </r>
    <phoneticPr fontId="1" type="noConversion"/>
  </si>
  <si>
    <t>조달품목(20717087)</t>
    <phoneticPr fontId="8" type="noConversion"/>
  </si>
  <si>
    <t>축산물위생검역과</t>
    <phoneticPr fontId="6" type="noConversion"/>
  </si>
  <si>
    <t>평택사무소</t>
    <phoneticPr fontId="6" type="noConversion"/>
  </si>
  <si>
    <t>용인사무소</t>
    <phoneticPr fontId="6" type="noConversion"/>
  </si>
  <si>
    <t>청주사무소</t>
    <phoneticPr fontId="6" type="noConversion"/>
  </si>
  <si>
    <t>천안사무소</t>
    <phoneticPr fontId="6" type="noConversion"/>
  </si>
  <si>
    <t>이레이저</t>
    <phoneticPr fontId="6" type="noConversion"/>
  </si>
  <si>
    <t>1회용 마스크</t>
    <phoneticPr fontId="6" type="noConversion"/>
  </si>
  <si>
    <t>쎄라텍</t>
    <phoneticPr fontId="6" type="noConversion"/>
  </si>
  <si>
    <t xml:space="preserve"> 쎄라텍</t>
    <phoneticPr fontId="6" type="noConversion"/>
  </si>
  <si>
    <t>2박스</t>
    <phoneticPr fontId="6" type="noConversion"/>
  </si>
  <si>
    <t>10개/1박스</t>
    <phoneticPr fontId="6" type="noConversion"/>
  </si>
  <si>
    <t>1박스(10개)</t>
    <phoneticPr fontId="6" type="noConversion"/>
  </si>
  <si>
    <t>먼지 안나는 휴지(녹색박스)</t>
    <phoneticPr fontId="6" type="noConversion"/>
  </si>
  <si>
    <t>소독발판 청소제</t>
    <phoneticPr fontId="6" type="noConversion"/>
  </si>
  <si>
    <t>가운형(흰색)</t>
    <phoneticPr fontId="6" type="noConversion"/>
  </si>
  <si>
    <t>킴와이프스</t>
    <phoneticPr fontId="6" type="noConversion"/>
  </si>
  <si>
    <t>코니칼 튜브</t>
    <phoneticPr fontId="6" type="noConversion"/>
  </si>
  <si>
    <t>50ml/개</t>
    <phoneticPr fontId="6" type="noConversion"/>
  </si>
  <si>
    <t>휴대용 손소독젤</t>
    <phoneticPr fontId="1" type="noConversion"/>
  </si>
  <si>
    <t>알코올 희석용</t>
    <phoneticPr fontId="6" type="noConversion"/>
  </si>
  <si>
    <t>심부온도계</t>
    <phoneticPr fontId="6" type="noConversion"/>
  </si>
  <si>
    <t>3개</t>
    <phoneticPr fontId="6" type="noConversion"/>
  </si>
  <si>
    <t>물먹는하마</t>
    <phoneticPr fontId="6" type="noConversion"/>
  </si>
  <si>
    <t>이물검출기 습기 방지용</t>
    <phoneticPr fontId="6" type="noConversion"/>
  </si>
  <si>
    <t>26*26*26(cm)</t>
    <phoneticPr fontId="6" type="noConversion"/>
  </si>
  <si>
    <t>50개</t>
    <phoneticPr fontId="6" type="noConversion"/>
  </si>
  <si>
    <t>시료송부용</t>
    <phoneticPr fontId="6" type="noConversion"/>
  </si>
  <si>
    <t>100개</t>
    <phoneticPr fontId="6" type="noConversion"/>
  </si>
  <si>
    <t>탈지면(알콜솜)</t>
    <phoneticPr fontId="6" type="noConversion"/>
  </si>
  <si>
    <t>2봉지</t>
    <phoneticPr fontId="6" type="noConversion"/>
  </si>
  <si>
    <t>주사기</t>
    <phoneticPr fontId="6" type="noConversion"/>
  </si>
  <si>
    <t>20cc</t>
    <phoneticPr fontId="6" type="noConversion"/>
  </si>
  <si>
    <t>핫팩</t>
    <phoneticPr fontId="6" type="noConversion"/>
  </si>
  <si>
    <t>폐기용 마대</t>
    <phoneticPr fontId="6" type="noConversion"/>
  </si>
  <si>
    <t>10개</t>
    <phoneticPr fontId="6" type="noConversion"/>
  </si>
  <si>
    <t>1kg/10개/1박스</t>
    <phoneticPr fontId="6" type="noConversion"/>
  </si>
  <si>
    <t>3박스</t>
    <phoneticPr fontId="6" type="noConversion"/>
  </si>
  <si>
    <t>폴리글러브</t>
    <phoneticPr fontId="6" type="noConversion"/>
  </si>
  <si>
    <t>5박스</t>
    <phoneticPr fontId="6" type="noConversion"/>
  </si>
  <si>
    <t>10박스</t>
    <phoneticPr fontId="6" type="noConversion"/>
  </si>
  <si>
    <t>물조리개</t>
    <phoneticPr fontId="6" type="noConversion"/>
  </si>
  <si>
    <t>증류수(Distilled Water)</t>
    <phoneticPr fontId="6" type="noConversion"/>
  </si>
  <si>
    <t>쎄니클린스프레이</t>
    <phoneticPr fontId="6" type="noConversion"/>
  </si>
  <si>
    <t>1회용 위생복(XL)</t>
    <phoneticPr fontId="6" type="noConversion"/>
  </si>
  <si>
    <t>1회용 방역복(XL)</t>
    <phoneticPr fontId="6" type="noConversion"/>
  </si>
  <si>
    <t>스티로폼 아이스박스</t>
    <phoneticPr fontId="6" type="noConversion"/>
  </si>
  <si>
    <t>옷장용</t>
    <phoneticPr fontId="6" type="noConversion"/>
  </si>
  <si>
    <t>3M 코팅장갑</t>
    <phoneticPr fontId="6" type="noConversion"/>
  </si>
  <si>
    <t>비닐장갑</t>
    <phoneticPr fontId="6" type="noConversion"/>
  </si>
  <si>
    <t>휴대용손소독제</t>
    <phoneticPr fontId="6" type="noConversion"/>
  </si>
  <si>
    <t>구분</t>
    <phoneticPr fontId="6" type="noConversion"/>
  </si>
  <si>
    <t>물품명</t>
    <phoneticPr fontId="6" type="noConversion"/>
  </si>
  <si>
    <t>규격단위</t>
    <phoneticPr fontId="6" type="noConversion"/>
  </si>
  <si>
    <t>요구사항</t>
    <phoneticPr fontId="6" type="noConversion"/>
  </si>
  <si>
    <t>비고</t>
    <phoneticPr fontId="6" type="noConversion"/>
  </si>
  <si>
    <t>-</t>
    <phoneticPr fontId="6" type="noConversion"/>
  </si>
  <si>
    <t>1회용 비닐장화</t>
    <phoneticPr fontId="6" type="noConversion"/>
  </si>
  <si>
    <t>2016 상반기 중부지역본부(사무소포함) 재료비 물품 구매요청 내역</t>
    <phoneticPr fontId="6" type="noConversion"/>
  </si>
  <si>
    <t>비닐덧신이라고도 함</t>
    <phoneticPr fontId="6" type="noConversion"/>
  </si>
  <si>
    <t>1회용 위생모</t>
    <phoneticPr fontId="6" type="noConversion"/>
  </si>
  <si>
    <t>10박스</t>
    <phoneticPr fontId="6" type="noConversion"/>
  </si>
  <si>
    <t>5cc</t>
    <phoneticPr fontId="6" type="noConversion"/>
  </si>
  <si>
    <t>번호</t>
    <phoneticPr fontId="6" type="noConversion"/>
  </si>
  <si>
    <t>규격/단위</t>
    <phoneticPr fontId="6" type="noConversion"/>
  </si>
  <si>
    <t>마스크(황사용)</t>
    <phoneticPr fontId="6" type="noConversion"/>
  </si>
  <si>
    <t>선 스틱</t>
    <phoneticPr fontId="6" type="noConversion"/>
  </si>
  <si>
    <t>소독약(스트롱)</t>
    <phoneticPr fontId="6" type="noConversion"/>
  </si>
  <si>
    <t>스티로폼박스</t>
    <phoneticPr fontId="6" type="noConversion"/>
  </si>
  <si>
    <t>위생가운(원피스)</t>
    <phoneticPr fontId="6" type="noConversion"/>
  </si>
  <si>
    <t>위생모</t>
    <phoneticPr fontId="1" type="noConversion"/>
  </si>
  <si>
    <t>위생커버(장화)</t>
    <phoneticPr fontId="6" type="noConversion"/>
  </si>
  <si>
    <t>지퍼팩(소)</t>
    <phoneticPr fontId="6" type="noConversion"/>
  </si>
  <si>
    <t>소 : 20*15cm, 100/pk</t>
    <phoneticPr fontId="6" type="noConversion"/>
  </si>
  <si>
    <t>지퍼팩(중)</t>
    <phoneticPr fontId="6" type="noConversion"/>
  </si>
  <si>
    <t>중 : 20*30cm, 100/pk</t>
    <phoneticPr fontId="6" type="noConversion"/>
  </si>
  <si>
    <t>핸드크림</t>
    <phoneticPr fontId="6" type="noConversion"/>
  </si>
  <si>
    <t>크린랲</t>
    <phoneticPr fontId="6" type="noConversion"/>
  </si>
  <si>
    <t>일회용 위생장갑</t>
    <phoneticPr fontId="14" type="noConversion"/>
  </si>
  <si>
    <t>3M 장갑(대)</t>
    <phoneticPr fontId="6" type="noConversion"/>
  </si>
  <si>
    <t>3M 장갑(중)</t>
    <phoneticPr fontId="6" type="noConversion"/>
  </si>
  <si>
    <t>3M 장갑(소)</t>
    <phoneticPr fontId="6" type="noConversion"/>
  </si>
  <si>
    <t>LED 후레쉬</t>
    <phoneticPr fontId="6" type="noConversion"/>
  </si>
  <si>
    <t>F11-L2, 5핀 충전랜턴</t>
    <phoneticPr fontId="6" type="noConversion"/>
  </si>
  <si>
    <t>물조리개</t>
  </si>
  <si>
    <t>EPOCA ALBATROSS, 워터링 캔, 6L</t>
    <phoneticPr fontId="6" type="noConversion"/>
  </si>
  <si>
    <t>묶음</t>
    <phoneticPr fontId="6" type="noConversion"/>
  </si>
  <si>
    <t>BOX</t>
    <phoneticPr fontId="6" type="noConversion"/>
  </si>
  <si>
    <t>개</t>
    <phoneticPr fontId="6" type="noConversion"/>
  </si>
  <si>
    <t>크린가드 부츠커버400, 25켤레*8pk</t>
    <phoneticPr fontId="1" type="noConversion"/>
  </si>
  <si>
    <t>크린백:25*35cm, 300매/12pk</t>
    <phoneticPr fontId="6" type="noConversion"/>
  </si>
  <si>
    <t>액상소독약 살균제(1L*20)</t>
    <phoneticPr fontId="6" type="noConversion"/>
  </si>
  <si>
    <t>250mm</t>
    <phoneticPr fontId="6" type="noConversion"/>
  </si>
  <si>
    <t>270mm</t>
    <phoneticPr fontId="6" type="noConversion"/>
  </si>
  <si>
    <t>족</t>
    <phoneticPr fontId="6" type="noConversion"/>
  </si>
  <si>
    <t>항균위생장화(여성용)</t>
    <phoneticPr fontId="6" type="noConversion"/>
  </si>
  <si>
    <t>245mm</t>
    <phoneticPr fontId="6" type="noConversion"/>
  </si>
  <si>
    <t>항균위생장화(남성용)</t>
    <phoneticPr fontId="6" type="noConversion"/>
  </si>
  <si>
    <t>260mm</t>
    <phoneticPr fontId="6" type="noConversion"/>
  </si>
  <si>
    <t>275mm</t>
    <phoneticPr fontId="6" type="noConversion"/>
  </si>
  <si>
    <t>수량</t>
    <phoneticPr fontId="6" type="noConversion"/>
  </si>
  <si>
    <t>유한킴벌리 KF80: 25pk*2</t>
    <phoneticPr fontId="6" type="noConversion"/>
  </si>
  <si>
    <t>외경 325cm * 250cm * 200cm 
28개/묶음</t>
    <phoneticPr fontId="6" type="noConversion"/>
  </si>
  <si>
    <t>1회용 헤어캡(100매)*10pk</t>
    <phoneticPr fontId="6" type="noConversion"/>
  </si>
  <si>
    <t>슈퍼그립 200,   100컬레</t>
    <phoneticPr fontId="6" type="noConversion"/>
  </si>
  <si>
    <t>크린랩/M/200매/두께 0.02mm/20pk</t>
    <phoneticPr fontId="6" type="noConversion"/>
  </si>
  <si>
    <t>70% 알코올(소독약)</t>
  </si>
  <si>
    <t>분무기(스프레이)</t>
    <phoneticPr fontId="6" type="noConversion"/>
  </si>
  <si>
    <t>일회용 마스크</t>
    <phoneticPr fontId="1" type="noConversion"/>
  </si>
  <si>
    <t>크린가드/유한킴벌리/50개/12상자</t>
  </si>
  <si>
    <t>쿨토시</t>
    <phoneticPr fontId="6" type="noConversion"/>
  </si>
  <si>
    <t>족</t>
    <phoneticPr fontId="6" type="noConversion"/>
  </si>
  <si>
    <t>썬크림</t>
    <phoneticPr fontId="6" type="noConversion"/>
  </si>
  <si>
    <t>개</t>
    <phoneticPr fontId="6" type="noConversion"/>
  </si>
  <si>
    <t>네이처리퍼블릭 쉐어버터 100ml</t>
    <phoneticPr fontId="6" type="noConversion"/>
  </si>
  <si>
    <t>개</t>
    <phoneticPr fontId="6" type="noConversion"/>
  </si>
  <si>
    <t>개</t>
    <phoneticPr fontId="6" type="noConversion"/>
  </si>
  <si>
    <t xml:space="preserve">조은팜 이소프로필 알코올 1L, </t>
    <phoneticPr fontId="6" type="noConversion"/>
  </si>
  <si>
    <t>개</t>
    <phoneticPr fontId="6" type="noConversion"/>
  </si>
  <si>
    <t>500ml</t>
    <phoneticPr fontId="6" type="noConversion"/>
  </si>
  <si>
    <t>메이트 레포츠 70ml(spf50+)</t>
    <phoneticPr fontId="6" type="noConversion"/>
  </si>
  <si>
    <t>더블컷 선스틱(18G)</t>
    <phoneticPr fontId="6" type="noConversion"/>
  </si>
  <si>
    <t>k2, 닥텔</t>
    <phoneticPr fontId="6" type="noConversion"/>
  </si>
  <si>
    <t>1회용 실험실가운(L Size, 24벌), 유한킴벌리</t>
    <phoneticPr fontId="6" type="noConversion"/>
  </si>
  <si>
    <t>1회용 실험실가운(XL Size, 24벌), 유한킴벌리</t>
    <phoneticPr fontId="6" type="noConversion"/>
  </si>
  <si>
    <t>물품명</t>
    <phoneticPr fontId="6" type="noConversion"/>
  </si>
  <si>
    <t>천안사무소</t>
    <phoneticPr fontId="6" type="noConversion"/>
  </si>
  <si>
    <t>청주사무소</t>
    <phoneticPr fontId="6" type="noConversion"/>
  </si>
  <si>
    <t>모기퇴치 스프레이</t>
    <phoneticPr fontId="6" type="noConversion"/>
  </si>
  <si>
    <t>100ml</t>
    <phoneticPr fontId="6" type="noConversion"/>
  </si>
  <si>
    <t>개</t>
    <phoneticPr fontId="6" type="noConversion"/>
  </si>
  <si>
    <t>pk</t>
    <phoneticPr fontId="6" type="noConversion"/>
  </si>
  <si>
    <t>'''''''''''''''''''''''''''''''''''''''''''''''''''''''''''''''''''''''''''''''''''''''''''''''''''''''''''''''''''''''''''''''''''''''''''''''''''''''''''''''''''''''''''''''''''''''''''''''''''''''''''''''''''''''''''''''''''''''''''''''''''''''''''''''''''''''''''''''''''''</t>
    <phoneticPr fontId="6" type="noConversion"/>
  </si>
  <si>
    <t xml:space="preserve">농림축산검역본부 중부지역본부 축산물위생검역과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</si>
  <si>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2018년 상반기 축산물위생검역과 재료비 물품 구매 내역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</si>
</sst>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555555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name val="Century Gothic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휴먼명조"/>
      <family val="3"/>
      <charset val="129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0" borderId="0"/>
  </cellStyleXfs>
  <cellXfs count="10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176" fontId="4" fillId="2" borderId="1" xfId="1" applyNumberFormat="1" applyFont="1" applyFill="1" applyBorder="1" applyAlignment="1">
      <alignment horizontal="right" vertical="center"/>
    </xf>
    <xf numFmtId="41" fontId="0" fillId="0" borderId="1" xfId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41" fontId="0" fillId="0" borderId="11" xfId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0" fillId="2" borderId="8" xfId="0" applyNumberFormat="1" applyFill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176" fontId="0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6" fontId="10" fillId="0" borderId="1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1" fontId="2" fillId="0" borderId="1" xfId="1" applyFont="1" applyBorder="1" applyAlignment="1">
      <alignment horizontal="right" vertical="center" wrapText="1"/>
    </xf>
    <xf numFmtId="176" fontId="4" fillId="0" borderId="1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1" fontId="4" fillId="3" borderId="1" xfId="1" applyFont="1" applyFill="1" applyBorder="1" applyAlignment="1">
      <alignment horizontal="right" vertical="center" wrapText="1"/>
    </xf>
    <xf numFmtId="176" fontId="4" fillId="3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1" fontId="10" fillId="0" borderId="11" xfId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center" vertical="center"/>
    </xf>
    <xf numFmtId="0" fontId="7" fillId="2" borderId="18" xfId="0" applyFont="1" applyFill="1" applyBorder="1">
      <alignment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8" xfId="1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shrinkToFi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 shrinkToFit="1"/>
    </xf>
    <xf numFmtId="0" fontId="16" fillId="3" borderId="2" xfId="0" applyFont="1" applyFill="1" applyBorder="1" applyAlignment="1">
      <alignment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right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right" vertical="center" shrinkToFit="1"/>
    </xf>
    <xf numFmtId="0" fontId="0" fillId="0" borderId="0" xfId="0" quotePrefix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shrinkToFit="1"/>
    </xf>
    <xf numFmtId="0" fontId="16" fillId="3" borderId="22" xfId="0" applyFont="1" applyFill="1" applyBorder="1" applyAlignment="1">
      <alignment horizontal="left" vertical="top" wrapText="1" shrinkToFit="1"/>
    </xf>
  </cellXfs>
  <cellStyles count="3">
    <cellStyle name="쉼표 [0]" xfId="1" builtinId="6"/>
    <cellStyle name="표준" xfId="0" builtinId="0"/>
    <cellStyle name="표준 1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619125</xdr:colOff>
      <xdr:row>20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7477125" cy="410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333375</xdr:colOff>
      <xdr:row>42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029200"/>
          <a:ext cx="6505575" cy="3800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142875</xdr:colOff>
      <xdr:row>40</xdr:row>
      <xdr:rowOff>47625</xdr:rowOff>
    </xdr:from>
    <xdr:to>
      <xdr:col>10</xdr:col>
      <xdr:colOff>152400</xdr:colOff>
      <xdr:row>55</xdr:row>
      <xdr:rowOff>66675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8429625"/>
          <a:ext cx="6867525" cy="316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H33"/>
  <sheetViews>
    <sheetView workbookViewId="0">
      <selection activeCell="G9" sqref="G9"/>
    </sheetView>
  </sheetViews>
  <sheetFormatPr defaultRowHeight="16.5"/>
  <cols>
    <col min="4" max="4" width="12.5" bestFit="1" customWidth="1"/>
    <col min="5" max="5" width="21.5" customWidth="1"/>
    <col min="6" max="6" width="17.25" customWidth="1"/>
    <col min="7" max="7" width="16.75" customWidth="1"/>
    <col min="8" max="8" width="16.625" customWidth="1"/>
  </cols>
  <sheetData>
    <row r="3" spans="4:8" ht="17.25" thickBot="1"/>
    <row r="4" spans="4:8" ht="36" customHeight="1" thickBot="1">
      <c r="D4" s="4" t="s">
        <v>6</v>
      </c>
      <c r="E4" s="5" t="s">
        <v>7</v>
      </c>
      <c r="F4" s="5" t="s">
        <v>8</v>
      </c>
      <c r="G4" s="5" t="s">
        <v>9</v>
      </c>
      <c r="H4" s="6" t="s">
        <v>10</v>
      </c>
    </row>
    <row r="5" spans="4:8">
      <c r="D5" s="2">
        <v>41943</v>
      </c>
      <c r="E5" s="1" t="s">
        <v>11</v>
      </c>
      <c r="F5" s="1" t="s">
        <v>12</v>
      </c>
      <c r="G5" s="1"/>
      <c r="H5" s="3"/>
    </row>
    <row r="6" spans="4:8">
      <c r="D6" s="2">
        <v>41968</v>
      </c>
      <c r="E6" s="1" t="s">
        <v>11</v>
      </c>
      <c r="F6" s="1"/>
      <c r="G6" s="1" t="s">
        <v>13</v>
      </c>
      <c r="H6" s="3" t="s">
        <v>5</v>
      </c>
    </row>
    <row r="7" spans="4:8">
      <c r="D7" s="2">
        <v>41968</v>
      </c>
      <c r="E7" s="1" t="s">
        <v>0</v>
      </c>
      <c r="F7" s="1" t="s">
        <v>3</v>
      </c>
      <c r="G7" s="1"/>
      <c r="H7" s="3"/>
    </row>
    <row r="8" spans="4:8">
      <c r="D8" s="2">
        <v>41968</v>
      </c>
      <c r="E8" s="1" t="s">
        <v>1</v>
      </c>
      <c r="F8" s="1" t="s">
        <v>2</v>
      </c>
      <c r="G8" s="1"/>
      <c r="H8" s="3"/>
    </row>
    <row r="9" spans="4:8">
      <c r="D9" s="2">
        <v>41968</v>
      </c>
      <c r="E9" s="1" t="s">
        <v>0</v>
      </c>
      <c r="F9" s="1"/>
      <c r="G9" s="1" t="s">
        <v>4</v>
      </c>
      <c r="H9" s="3" t="s">
        <v>5</v>
      </c>
    </row>
    <row r="10" spans="4:8">
      <c r="D10" s="2">
        <v>41968</v>
      </c>
      <c r="E10" s="1" t="s">
        <v>14</v>
      </c>
      <c r="F10" s="1" t="s">
        <v>15</v>
      </c>
      <c r="G10" s="1"/>
      <c r="H10" s="3"/>
    </row>
    <row r="11" spans="4:8">
      <c r="D11" s="2">
        <v>41969</v>
      </c>
      <c r="E11" s="1" t="s">
        <v>16</v>
      </c>
      <c r="F11" s="1" t="s">
        <v>17</v>
      </c>
      <c r="G11" s="1"/>
      <c r="H11" s="3"/>
    </row>
    <row r="12" spans="4:8">
      <c r="D12" s="7"/>
      <c r="E12" s="1"/>
      <c r="F12" s="1"/>
      <c r="G12" s="1"/>
      <c r="H12" s="3"/>
    </row>
    <row r="13" spans="4:8">
      <c r="D13" s="7"/>
      <c r="E13" s="1"/>
      <c r="F13" s="1"/>
      <c r="G13" s="1"/>
      <c r="H13" s="3"/>
    </row>
    <row r="14" spans="4:8">
      <c r="D14" s="7"/>
      <c r="E14" s="1"/>
      <c r="F14" s="1"/>
      <c r="G14" s="1"/>
      <c r="H14" s="3"/>
    </row>
    <row r="15" spans="4:8">
      <c r="D15" s="7"/>
      <c r="E15" s="1"/>
      <c r="F15" s="1"/>
      <c r="G15" s="1"/>
      <c r="H15" s="3"/>
    </row>
    <row r="16" spans="4:8">
      <c r="D16" s="7"/>
      <c r="E16" s="1"/>
      <c r="F16" s="1"/>
      <c r="G16" s="1"/>
      <c r="H16" s="3"/>
    </row>
    <row r="17" spans="4:8">
      <c r="D17" s="7"/>
      <c r="E17" s="1"/>
      <c r="F17" s="1"/>
      <c r="G17" s="1"/>
      <c r="H17" s="3"/>
    </row>
    <row r="18" spans="4:8">
      <c r="D18" s="7"/>
      <c r="E18" s="1"/>
      <c r="F18" s="1"/>
      <c r="G18" s="1"/>
      <c r="H18" s="3"/>
    </row>
    <row r="19" spans="4:8">
      <c r="D19" s="7"/>
      <c r="E19" s="1"/>
      <c r="F19" s="1"/>
      <c r="G19" s="1"/>
      <c r="H19" s="3"/>
    </row>
    <row r="20" spans="4:8">
      <c r="D20" s="7"/>
      <c r="E20" s="1"/>
      <c r="F20" s="1"/>
      <c r="G20" s="1"/>
      <c r="H20" s="3"/>
    </row>
    <row r="21" spans="4:8">
      <c r="D21" s="7"/>
      <c r="E21" s="1"/>
      <c r="F21" s="1"/>
      <c r="G21" s="1"/>
      <c r="H21" s="3"/>
    </row>
    <row r="22" spans="4:8">
      <c r="D22" s="7"/>
      <c r="E22" s="1"/>
      <c r="F22" s="1"/>
      <c r="G22" s="1"/>
      <c r="H22" s="3"/>
    </row>
    <row r="23" spans="4:8">
      <c r="D23" s="7"/>
      <c r="E23" s="1"/>
      <c r="F23" s="1"/>
      <c r="G23" s="1"/>
      <c r="H23" s="3"/>
    </row>
    <row r="24" spans="4:8">
      <c r="D24" s="7"/>
      <c r="E24" s="1"/>
      <c r="F24" s="1"/>
      <c r="G24" s="1"/>
      <c r="H24" s="3"/>
    </row>
    <row r="25" spans="4:8">
      <c r="D25" s="7"/>
      <c r="E25" s="1"/>
      <c r="F25" s="1"/>
      <c r="G25" s="1"/>
      <c r="H25" s="3"/>
    </row>
    <row r="26" spans="4:8">
      <c r="D26" s="7"/>
      <c r="E26" s="1"/>
      <c r="F26" s="1"/>
      <c r="G26" s="1"/>
      <c r="H26" s="3"/>
    </row>
    <row r="27" spans="4:8">
      <c r="D27" s="7"/>
      <c r="E27" s="1"/>
      <c r="F27" s="1"/>
      <c r="G27" s="1"/>
      <c r="H27" s="3"/>
    </row>
    <row r="28" spans="4:8">
      <c r="D28" s="7"/>
      <c r="E28" s="1"/>
      <c r="F28" s="1"/>
      <c r="G28" s="1"/>
      <c r="H28" s="3"/>
    </row>
    <row r="29" spans="4:8">
      <c r="D29" s="7"/>
      <c r="E29" s="1"/>
      <c r="F29" s="1"/>
      <c r="G29" s="1"/>
      <c r="H29" s="3"/>
    </row>
    <row r="30" spans="4:8">
      <c r="D30" s="7"/>
      <c r="E30" s="1"/>
      <c r="F30" s="1"/>
      <c r="G30" s="1"/>
      <c r="H30" s="3"/>
    </row>
    <row r="31" spans="4:8">
      <c r="D31" s="7"/>
      <c r="E31" s="1"/>
      <c r="F31" s="1"/>
      <c r="G31" s="1"/>
      <c r="H31" s="3"/>
    </row>
    <row r="32" spans="4:8">
      <c r="D32" s="7"/>
      <c r="E32" s="1"/>
      <c r="F32" s="1"/>
      <c r="G32" s="1"/>
      <c r="H32" s="3"/>
    </row>
    <row r="33" spans="4:8" ht="17.25" thickBot="1">
      <c r="D33" s="8"/>
      <c r="E33" s="9"/>
      <c r="F33" s="9"/>
      <c r="G33" s="9"/>
      <c r="H33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8"/>
  <sheetViews>
    <sheetView workbookViewId="0">
      <pane ySplit="2" topLeftCell="A18" activePane="bottomLeft" state="frozen"/>
      <selection pane="bottomLeft" activeCell="C24" sqref="C24"/>
    </sheetView>
  </sheetViews>
  <sheetFormatPr defaultRowHeight="16.5"/>
  <cols>
    <col min="1" max="1" width="1.875" customWidth="1"/>
    <col min="2" max="2" width="5.5" style="12" bestFit="1" customWidth="1"/>
    <col min="3" max="4" width="20.875" style="29" customWidth="1"/>
    <col min="5" max="5" width="11" style="37" customWidth="1"/>
    <col min="6" max="6" width="9" style="11" customWidth="1"/>
    <col min="7" max="7" width="11" style="38" bestFit="1" customWidth="1"/>
    <col min="8" max="8" width="16.625" style="12" customWidth="1"/>
    <col min="9" max="9" width="5.5" style="12" customWidth="1"/>
    <col min="10" max="10" width="6.5" style="12" customWidth="1"/>
    <col min="11" max="11" width="5.25" style="12" customWidth="1"/>
    <col min="12" max="12" width="4.875" style="12" customWidth="1"/>
    <col min="13" max="13" width="12.875" style="12" customWidth="1"/>
  </cols>
  <sheetData>
    <row r="1" spans="2:13" ht="17.25" thickBot="1"/>
    <row r="2" spans="2:13" ht="33.75" customHeight="1" thickBot="1">
      <c r="B2" s="4" t="s">
        <v>24</v>
      </c>
      <c r="C2" s="30" t="s">
        <v>18</v>
      </c>
      <c r="D2" s="30" t="s">
        <v>47</v>
      </c>
      <c r="E2" s="39" t="s">
        <v>48</v>
      </c>
      <c r="F2" s="13" t="s">
        <v>70</v>
      </c>
      <c r="G2" s="40" t="s">
        <v>71</v>
      </c>
      <c r="H2" s="13" t="s">
        <v>25</v>
      </c>
      <c r="I2" s="5" t="s">
        <v>26</v>
      </c>
      <c r="J2" s="5" t="s">
        <v>19</v>
      </c>
      <c r="K2" s="5" t="s">
        <v>27</v>
      </c>
      <c r="L2" s="5" t="s">
        <v>20</v>
      </c>
      <c r="M2" s="6" t="s">
        <v>28</v>
      </c>
    </row>
    <row r="3" spans="2:13">
      <c r="B3" s="23">
        <v>1</v>
      </c>
      <c r="C3" s="31" t="s">
        <v>29</v>
      </c>
      <c r="D3" s="31" t="s">
        <v>73</v>
      </c>
      <c r="E3" s="41">
        <v>12300</v>
      </c>
      <c r="F3" s="24">
        <v>11</v>
      </c>
      <c r="G3" s="42">
        <v>135300</v>
      </c>
      <c r="H3" s="66" t="s">
        <v>98</v>
      </c>
      <c r="I3" s="25"/>
      <c r="J3" s="26"/>
      <c r="K3" s="25"/>
      <c r="L3" s="26">
        <v>11</v>
      </c>
      <c r="M3" s="67" t="s">
        <v>101</v>
      </c>
    </row>
    <row r="4" spans="2:13">
      <c r="B4" s="7">
        <v>2</v>
      </c>
      <c r="C4" s="56" t="s">
        <v>30</v>
      </c>
      <c r="D4" s="33" t="s">
        <v>49</v>
      </c>
      <c r="E4" s="43">
        <v>42500</v>
      </c>
      <c r="F4" s="21">
        <f t="shared" ref="F4:F34" si="0">SUM(H4:L4)</f>
        <v>15</v>
      </c>
      <c r="G4" s="44">
        <f t="shared" ref="G4:G34" si="1">E4*F4</f>
        <v>637500</v>
      </c>
      <c r="H4" s="15"/>
      <c r="I4" s="15">
        <v>5</v>
      </c>
      <c r="J4" s="14"/>
      <c r="K4" s="15">
        <v>5</v>
      </c>
      <c r="L4" s="14">
        <v>5</v>
      </c>
      <c r="M4" s="68"/>
    </row>
    <row r="5" spans="2:13" ht="33">
      <c r="B5" s="7">
        <v>3</v>
      </c>
      <c r="C5" s="32" t="s">
        <v>31</v>
      </c>
      <c r="D5" s="32" t="s">
        <v>50</v>
      </c>
      <c r="E5" s="45">
        <v>105000</v>
      </c>
      <c r="F5" s="21">
        <f t="shared" si="0"/>
        <v>6</v>
      </c>
      <c r="G5" s="44">
        <f t="shared" si="1"/>
        <v>630000</v>
      </c>
      <c r="H5" s="15"/>
      <c r="I5" s="15"/>
      <c r="J5" s="14"/>
      <c r="K5" s="15">
        <v>4</v>
      </c>
      <c r="L5" s="14">
        <v>2</v>
      </c>
      <c r="M5" s="69"/>
    </row>
    <row r="6" spans="2:13">
      <c r="B6" s="7">
        <v>4</v>
      </c>
      <c r="C6" s="32" t="s">
        <v>33</v>
      </c>
      <c r="D6" s="32" t="s">
        <v>52</v>
      </c>
      <c r="E6" s="45">
        <v>22000</v>
      </c>
      <c r="F6" s="21">
        <f t="shared" si="0"/>
        <v>10</v>
      </c>
      <c r="G6" s="44">
        <f t="shared" si="1"/>
        <v>220000</v>
      </c>
      <c r="H6" s="15"/>
      <c r="I6" s="15">
        <v>10</v>
      </c>
      <c r="J6" s="14"/>
      <c r="K6" s="15"/>
      <c r="L6" s="14"/>
      <c r="M6" s="69"/>
    </row>
    <row r="7" spans="2:13">
      <c r="B7" s="7">
        <v>5</v>
      </c>
      <c r="C7" s="32" t="s">
        <v>34</v>
      </c>
      <c r="D7" s="32" t="s">
        <v>53</v>
      </c>
      <c r="E7" s="45">
        <v>11000</v>
      </c>
      <c r="F7" s="21">
        <f t="shared" si="0"/>
        <v>10</v>
      </c>
      <c r="G7" s="44">
        <f t="shared" si="1"/>
        <v>110000</v>
      </c>
      <c r="H7" s="15"/>
      <c r="I7" s="15"/>
      <c r="J7" s="14"/>
      <c r="K7" s="15"/>
      <c r="L7" s="14">
        <v>10</v>
      </c>
      <c r="M7" s="70"/>
    </row>
    <row r="8" spans="2:13">
      <c r="B8" s="7">
        <v>6</v>
      </c>
      <c r="C8" s="33" t="s">
        <v>74</v>
      </c>
      <c r="D8" s="33" t="s">
        <v>54</v>
      </c>
      <c r="E8" s="43">
        <v>550000</v>
      </c>
      <c r="F8" s="21">
        <v>1</v>
      </c>
      <c r="G8" s="44">
        <f t="shared" si="1"/>
        <v>550000</v>
      </c>
      <c r="H8" s="22"/>
      <c r="I8" s="15"/>
      <c r="J8" s="14"/>
      <c r="K8" s="15" t="s">
        <v>94</v>
      </c>
      <c r="L8" s="50" t="s">
        <v>95</v>
      </c>
      <c r="M8" s="69"/>
    </row>
    <row r="9" spans="2:13">
      <c r="B9" s="7">
        <v>7</v>
      </c>
      <c r="C9" s="33" t="s">
        <v>75</v>
      </c>
      <c r="D9" s="33" t="s">
        <v>54</v>
      </c>
      <c r="E9" s="43">
        <v>550000</v>
      </c>
      <c r="F9" s="21">
        <v>1</v>
      </c>
      <c r="G9" s="44">
        <f t="shared" si="1"/>
        <v>550000</v>
      </c>
      <c r="H9" s="22"/>
      <c r="I9" s="15"/>
      <c r="J9" s="14"/>
      <c r="K9" s="15" t="s">
        <v>94</v>
      </c>
      <c r="L9" s="50" t="s">
        <v>95</v>
      </c>
      <c r="M9" s="69"/>
    </row>
    <row r="10" spans="2:13" ht="33">
      <c r="B10" s="7">
        <v>8</v>
      </c>
      <c r="C10" s="32" t="s">
        <v>21</v>
      </c>
      <c r="D10" s="33" t="s">
        <v>55</v>
      </c>
      <c r="E10" s="43">
        <v>187400</v>
      </c>
      <c r="F10" s="21">
        <f t="shared" si="0"/>
        <v>1</v>
      </c>
      <c r="G10" s="44">
        <f t="shared" si="1"/>
        <v>187400</v>
      </c>
      <c r="H10" s="15"/>
      <c r="I10" s="15"/>
      <c r="J10" s="14"/>
      <c r="K10" s="15">
        <v>1</v>
      </c>
      <c r="L10" s="14"/>
      <c r="M10" s="69"/>
    </row>
    <row r="11" spans="2:13" ht="33">
      <c r="B11" s="7">
        <v>9</v>
      </c>
      <c r="C11" s="32" t="s">
        <v>22</v>
      </c>
      <c r="D11" s="33" t="s">
        <v>56</v>
      </c>
      <c r="E11" s="43">
        <v>8200</v>
      </c>
      <c r="F11" s="21">
        <f t="shared" si="0"/>
        <v>10</v>
      </c>
      <c r="G11" s="44">
        <f t="shared" si="1"/>
        <v>82000</v>
      </c>
      <c r="H11" s="15"/>
      <c r="I11" s="15"/>
      <c r="J11" s="14"/>
      <c r="K11" s="15"/>
      <c r="L11" s="14">
        <v>10</v>
      </c>
      <c r="M11" s="69"/>
    </row>
    <row r="12" spans="2:13">
      <c r="B12" s="7">
        <v>10</v>
      </c>
      <c r="C12" s="32" t="s">
        <v>120</v>
      </c>
      <c r="D12" s="33" t="s">
        <v>57</v>
      </c>
      <c r="E12" s="43">
        <v>4500</v>
      </c>
      <c r="F12" s="21">
        <f t="shared" si="0"/>
        <v>100</v>
      </c>
      <c r="G12" s="44">
        <f t="shared" si="1"/>
        <v>450000</v>
      </c>
      <c r="H12" s="15">
        <v>100</v>
      </c>
      <c r="I12" s="15"/>
      <c r="J12" s="15"/>
      <c r="K12" s="15"/>
      <c r="L12" s="14"/>
      <c r="M12" s="69"/>
    </row>
    <row r="13" spans="2:13">
      <c r="B13" s="7">
        <v>11</v>
      </c>
      <c r="C13" s="32" t="s">
        <v>35</v>
      </c>
      <c r="D13" s="33" t="s">
        <v>58</v>
      </c>
      <c r="E13" s="43">
        <v>13000</v>
      </c>
      <c r="F13" s="21">
        <f t="shared" si="0"/>
        <v>15</v>
      </c>
      <c r="G13" s="44">
        <f t="shared" si="1"/>
        <v>195000</v>
      </c>
      <c r="H13" s="15"/>
      <c r="I13" s="15">
        <v>10</v>
      </c>
      <c r="J13" s="15"/>
      <c r="K13" s="15">
        <v>5</v>
      </c>
      <c r="L13" s="14"/>
      <c r="M13" s="69"/>
    </row>
    <row r="14" spans="2:13">
      <c r="B14" s="7">
        <v>12</v>
      </c>
      <c r="C14" s="32" t="s">
        <v>23</v>
      </c>
      <c r="D14" s="33" t="s">
        <v>59</v>
      </c>
      <c r="E14" s="43">
        <v>16000</v>
      </c>
      <c r="F14" s="21">
        <f t="shared" si="0"/>
        <v>30</v>
      </c>
      <c r="G14" s="44">
        <f t="shared" si="1"/>
        <v>480000</v>
      </c>
      <c r="H14" s="15">
        <v>20</v>
      </c>
      <c r="I14" s="15"/>
      <c r="J14" s="15"/>
      <c r="K14" s="15"/>
      <c r="L14" s="14">
        <v>10</v>
      </c>
      <c r="M14" s="69"/>
    </row>
    <row r="15" spans="2:13">
      <c r="B15" s="7">
        <v>13</v>
      </c>
      <c r="C15" s="32" t="s">
        <v>88</v>
      </c>
      <c r="D15" s="32" t="s">
        <v>60</v>
      </c>
      <c r="E15" s="45">
        <v>6700</v>
      </c>
      <c r="F15" s="21">
        <f t="shared" si="0"/>
        <v>70</v>
      </c>
      <c r="G15" s="44">
        <f t="shared" si="1"/>
        <v>469000</v>
      </c>
      <c r="H15" s="15">
        <v>50</v>
      </c>
      <c r="I15" s="15"/>
      <c r="J15" s="15">
        <v>5</v>
      </c>
      <c r="K15" s="15">
        <v>10</v>
      </c>
      <c r="L15" s="14">
        <v>5</v>
      </c>
      <c r="M15" s="69"/>
    </row>
    <row r="16" spans="2:13">
      <c r="B16" s="7">
        <v>14</v>
      </c>
      <c r="C16" s="32" t="s">
        <v>36</v>
      </c>
      <c r="D16" s="32" t="s">
        <v>61</v>
      </c>
      <c r="E16" s="45">
        <v>5500</v>
      </c>
      <c r="F16" s="21">
        <f t="shared" si="0"/>
        <v>40</v>
      </c>
      <c r="G16" s="44">
        <f t="shared" si="1"/>
        <v>220000</v>
      </c>
      <c r="H16" s="15">
        <v>30</v>
      </c>
      <c r="I16" s="15"/>
      <c r="J16" s="15"/>
      <c r="K16" s="15"/>
      <c r="L16" s="14">
        <v>10</v>
      </c>
      <c r="M16" s="69"/>
    </row>
    <row r="17" spans="2:13">
      <c r="B17" s="7">
        <v>15</v>
      </c>
      <c r="C17" s="32" t="s">
        <v>96</v>
      </c>
      <c r="D17" s="32" t="s">
        <v>62</v>
      </c>
      <c r="E17" s="45">
        <v>9000</v>
      </c>
      <c r="F17" s="21">
        <f t="shared" si="0"/>
        <v>40</v>
      </c>
      <c r="G17" s="44">
        <f t="shared" si="1"/>
        <v>360000</v>
      </c>
      <c r="H17" s="15">
        <v>30</v>
      </c>
      <c r="I17" s="15"/>
      <c r="J17" s="15"/>
      <c r="K17" s="15"/>
      <c r="L17" s="14">
        <v>10</v>
      </c>
      <c r="M17" s="69"/>
    </row>
    <row r="18" spans="2:13">
      <c r="B18" s="7">
        <v>16</v>
      </c>
      <c r="C18" s="32" t="s">
        <v>37</v>
      </c>
      <c r="D18" s="32" t="s">
        <v>63</v>
      </c>
      <c r="E18" s="45">
        <v>14000</v>
      </c>
      <c r="F18" s="21">
        <f t="shared" si="0"/>
        <v>20</v>
      </c>
      <c r="G18" s="44">
        <f t="shared" si="1"/>
        <v>280000</v>
      </c>
      <c r="H18" s="15"/>
      <c r="I18" s="15"/>
      <c r="J18" s="15"/>
      <c r="K18" s="15">
        <v>10</v>
      </c>
      <c r="L18" s="14">
        <v>10</v>
      </c>
      <c r="M18" s="69"/>
    </row>
    <row r="19" spans="2:13">
      <c r="B19" s="7">
        <v>17</v>
      </c>
      <c r="C19" s="32" t="s">
        <v>38</v>
      </c>
      <c r="D19" s="32"/>
      <c r="E19" s="45">
        <v>13000</v>
      </c>
      <c r="F19" s="21">
        <f t="shared" si="0"/>
        <v>10</v>
      </c>
      <c r="G19" s="44">
        <f t="shared" si="1"/>
        <v>130000</v>
      </c>
      <c r="H19" s="15"/>
      <c r="I19" s="15"/>
      <c r="J19" s="15"/>
      <c r="K19" s="15"/>
      <c r="L19" s="14">
        <v>10</v>
      </c>
      <c r="M19" s="69"/>
    </row>
    <row r="20" spans="2:13">
      <c r="B20" s="7">
        <v>18</v>
      </c>
      <c r="C20" s="32" t="s">
        <v>39</v>
      </c>
      <c r="D20" s="32" t="s">
        <v>64</v>
      </c>
      <c r="E20" s="45">
        <v>60000</v>
      </c>
      <c r="F20" s="21">
        <f t="shared" si="0"/>
        <v>4</v>
      </c>
      <c r="G20" s="44">
        <f t="shared" si="1"/>
        <v>240000</v>
      </c>
      <c r="H20" s="15"/>
      <c r="I20" s="15">
        <v>1</v>
      </c>
      <c r="J20" s="15"/>
      <c r="K20" s="15">
        <v>1</v>
      </c>
      <c r="L20" s="14">
        <v>2</v>
      </c>
      <c r="M20" s="69"/>
    </row>
    <row r="21" spans="2:13">
      <c r="B21" s="7">
        <v>19</v>
      </c>
      <c r="C21" s="32" t="s">
        <v>78</v>
      </c>
      <c r="D21" s="32" t="s">
        <v>80</v>
      </c>
      <c r="E21" s="43">
        <v>12000</v>
      </c>
      <c r="F21" s="21">
        <f t="shared" si="0"/>
        <v>3</v>
      </c>
      <c r="G21" s="44">
        <f t="shared" si="1"/>
        <v>36000</v>
      </c>
      <c r="H21" s="15"/>
      <c r="I21" s="15"/>
      <c r="J21" s="15"/>
      <c r="K21" s="15"/>
      <c r="L21" s="14">
        <v>3</v>
      </c>
      <c r="M21" s="69"/>
    </row>
    <row r="22" spans="2:13">
      <c r="B22" s="7">
        <v>20</v>
      </c>
      <c r="C22" s="32" t="s">
        <v>79</v>
      </c>
      <c r="D22" s="32" t="s">
        <v>81</v>
      </c>
      <c r="E22" s="43">
        <v>9000</v>
      </c>
      <c r="F22" s="21">
        <f t="shared" si="0"/>
        <v>10</v>
      </c>
      <c r="G22" s="44">
        <f t="shared" si="1"/>
        <v>90000</v>
      </c>
      <c r="H22" s="15"/>
      <c r="I22" s="15"/>
      <c r="J22" s="15"/>
      <c r="K22" s="15"/>
      <c r="L22" s="14">
        <v>10</v>
      </c>
      <c r="M22" s="69"/>
    </row>
    <row r="23" spans="2:13">
      <c r="B23" s="7">
        <v>21</v>
      </c>
      <c r="C23" s="61" t="s">
        <v>76</v>
      </c>
      <c r="D23" s="35" t="s">
        <v>77</v>
      </c>
      <c r="E23" s="46">
        <v>1000</v>
      </c>
      <c r="F23" s="21">
        <f t="shared" si="0"/>
        <v>200</v>
      </c>
      <c r="G23" s="44">
        <f t="shared" si="1"/>
        <v>200000</v>
      </c>
      <c r="H23" s="52" t="s">
        <v>99</v>
      </c>
      <c r="I23" s="52"/>
      <c r="J23" s="55">
        <v>200</v>
      </c>
      <c r="K23" s="16"/>
      <c r="L23" s="16"/>
      <c r="M23" s="71"/>
    </row>
    <row r="24" spans="2:13">
      <c r="B24" s="7">
        <v>22</v>
      </c>
      <c r="C24" s="32" t="s">
        <v>40</v>
      </c>
      <c r="D24" s="33" t="s">
        <v>65</v>
      </c>
      <c r="E24" s="43">
        <v>10000</v>
      </c>
      <c r="F24" s="21">
        <f t="shared" si="0"/>
        <v>10</v>
      </c>
      <c r="G24" s="44">
        <f t="shared" si="1"/>
        <v>100000</v>
      </c>
      <c r="H24" s="17"/>
      <c r="I24" s="17">
        <v>5</v>
      </c>
      <c r="J24" s="17"/>
      <c r="K24" s="1"/>
      <c r="L24" s="1">
        <v>5</v>
      </c>
      <c r="M24" s="3"/>
    </row>
    <row r="25" spans="2:13">
      <c r="B25" s="7">
        <v>23</v>
      </c>
      <c r="C25" s="32" t="s">
        <v>41</v>
      </c>
      <c r="D25" s="33" t="s">
        <v>65</v>
      </c>
      <c r="E25" s="43">
        <v>10000</v>
      </c>
      <c r="F25" s="21">
        <f t="shared" si="0"/>
        <v>10</v>
      </c>
      <c r="G25" s="44">
        <f t="shared" si="1"/>
        <v>100000</v>
      </c>
      <c r="H25" s="17"/>
      <c r="I25" s="17">
        <v>5</v>
      </c>
      <c r="J25" s="17"/>
      <c r="K25" s="1"/>
      <c r="L25" s="1">
        <v>5</v>
      </c>
      <c r="M25" s="3"/>
    </row>
    <row r="26" spans="2:13">
      <c r="B26" s="7">
        <v>24</v>
      </c>
      <c r="C26" s="32" t="s">
        <v>42</v>
      </c>
      <c r="D26" s="33" t="s">
        <v>66</v>
      </c>
      <c r="E26" s="43">
        <v>10000</v>
      </c>
      <c r="F26" s="21">
        <f t="shared" si="0"/>
        <v>10</v>
      </c>
      <c r="G26" s="44">
        <f t="shared" si="1"/>
        <v>100000</v>
      </c>
      <c r="H26" s="17"/>
      <c r="I26" s="17">
        <v>5</v>
      </c>
      <c r="J26" s="17"/>
      <c r="K26" s="1"/>
      <c r="L26" s="1">
        <v>5</v>
      </c>
      <c r="M26" s="3"/>
    </row>
    <row r="27" spans="2:13">
      <c r="B27" s="7">
        <v>25</v>
      </c>
      <c r="C27" s="32" t="s">
        <v>43</v>
      </c>
      <c r="D27" s="33" t="s">
        <v>67</v>
      </c>
      <c r="E27" s="43">
        <v>2000</v>
      </c>
      <c r="F27" s="21">
        <f t="shared" si="0"/>
        <v>10</v>
      </c>
      <c r="G27" s="44">
        <f t="shared" si="1"/>
        <v>20000</v>
      </c>
      <c r="H27" s="17"/>
      <c r="I27" s="17">
        <v>5</v>
      </c>
      <c r="J27" s="1"/>
      <c r="K27" s="1"/>
      <c r="L27" s="1">
        <v>5</v>
      </c>
      <c r="M27" s="3"/>
    </row>
    <row r="28" spans="2:13" ht="33">
      <c r="B28" s="7">
        <v>26</v>
      </c>
      <c r="C28" s="32" t="s">
        <v>44</v>
      </c>
      <c r="D28" s="33" t="s">
        <v>68</v>
      </c>
      <c r="E28" s="43">
        <v>22000</v>
      </c>
      <c r="F28" s="21">
        <f t="shared" si="0"/>
        <v>10</v>
      </c>
      <c r="G28" s="44">
        <f t="shared" si="1"/>
        <v>220000</v>
      </c>
      <c r="H28" s="17"/>
      <c r="I28" s="17"/>
      <c r="J28" s="1"/>
      <c r="K28" s="1"/>
      <c r="L28" s="1">
        <v>10</v>
      </c>
      <c r="M28" s="3"/>
    </row>
    <row r="29" spans="2:13">
      <c r="B29" s="7">
        <v>27</v>
      </c>
      <c r="C29" s="32" t="s">
        <v>45</v>
      </c>
      <c r="D29" s="33" t="s">
        <v>69</v>
      </c>
      <c r="E29" s="43">
        <v>6500</v>
      </c>
      <c r="F29" s="21">
        <f t="shared" si="0"/>
        <v>40</v>
      </c>
      <c r="G29" s="44">
        <f t="shared" si="1"/>
        <v>260000</v>
      </c>
      <c r="H29" s="17">
        <v>20</v>
      </c>
      <c r="I29" s="17"/>
      <c r="J29" s="1"/>
      <c r="K29" s="1"/>
      <c r="L29" s="1">
        <v>20</v>
      </c>
      <c r="M29" s="3"/>
    </row>
    <row r="30" spans="2:13">
      <c r="B30" s="7">
        <v>28</v>
      </c>
      <c r="C30" s="32" t="s">
        <v>83</v>
      </c>
      <c r="D30" s="53" t="s">
        <v>84</v>
      </c>
      <c r="E30" s="54">
        <v>15000</v>
      </c>
      <c r="F30" s="21">
        <f t="shared" si="0"/>
        <v>10</v>
      </c>
      <c r="G30" s="44">
        <f t="shared" si="1"/>
        <v>150000</v>
      </c>
      <c r="H30" s="17">
        <v>10</v>
      </c>
      <c r="I30" s="17"/>
      <c r="J30" s="1"/>
      <c r="K30" s="1"/>
      <c r="L30" s="1"/>
      <c r="M30" s="3"/>
    </row>
    <row r="31" spans="2:13">
      <c r="B31" s="7">
        <v>29</v>
      </c>
      <c r="C31" s="32" t="s">
        <v>85</v>
      </c>
      <c r="D31" s="53" t="s">
        <v>86</v>
      </c>
      <c r="E31" s="54">
        <v>5500</v>
      </c>
      <c r="F31" s="21">
        <f t="shared" si="0"/>
        <v>10</v>
      </c>
      <c r="G31" s="44">
        <f t="shared" si="1"/>
        <v>55000</v>
      </c>
      <c r="H31" s="17"/>
      <c r="I31" s="17">
        <v>10</v>
      </c>
      <c r="J31" s="1"/>
      <c r="K31" s="1"/>
      <c r="L31" s="1"/>
      <c r="M31" s="3"/>
    </row>
    <row r="32" spans="2:13">
      <c r="B32" s="7">
        <v>30</v>
      </c>
      <c r="C32" s="32" t="s">
        <v>87</v>
      </c>
      <c r="D32" s="33" t="s">
        <v>92</v>
      </c>
      <c r="E32" s="54">
        <v>2500</v>
      </c>
      <c r="F32" s="21">
        <f t="shared" si="0"/>
        <v>10</v>
      </c>
      <c r="G32" s="44">
        <f t="shared" si="1"/>
        <v>25000</v>
      </c>
      <c r="H32" s="17"/>
      <c r="I32" s="17">
        <v>10</v>
      </c>
      <c r="J32" s="1"/>
      <c r="K32" s="1"/>
      <c r="L32" s="1"/>
      <c r="M32" s="3"/>
    </row>
    <row r="33" spans="2:13" ht="57.75" customHeight="1">
      <c r="B33" s="7">
        <v>31</v>
      </c>
      <c r="C33" s="62" t="s">
        <v>90</v>
      </c>
      <c r="D33" s="62" t="s">
        <v>91</v>
      </c>
      <c r="E33" s="63">
        <v>137000</v>
      </c>
      <c r="F33" s="64">
        <v>3</v>
      </c>
      <c r="G33" s="65">
        <f t="shared" si="1"/>
        <v>411000</v>
      </c>
      <c r="H33" s="96" t="s">
        <v>100</v>
      </c>
      <c r="I33" s="97"/>
      <c r="J33" s="97"/>
      <c r="K33" s="97"/>
      <c r="L33" s="97"/>
      <c r="M33" s="98"/>
    </row>
    <row r="34" spans="2:13">
      <c r="B34" s="7">
        <v>32</v>
      </c>
      <c r="C34" s="34" t="s">
        <v>46</v>
      </c>
      <c r="D34" s="34" t="s">
        <v>72</v>
      </c>
      <c r="E34" s="47">
        <v>15000</v>
      </c>
      <c r="F34" s="21">
        <f t="shared" si="0"/>
        <v>10</v>
      </c>
      <c r="G34" s="44">
        <f t="shared" si="1"/>
        <v>150000</v>
      </c>
      <c r="H34" s="18"/>
      <c r="I34" s="18">
        <v>10</v>
      </c>
      <c r="J34" s="19"/>
      <c r="K34" s="19"/>
      <c r="L34" s="19"/>
      <c r="M34" s="20"/>
    </row>
    <row r="35" spans="2:13" ht="17.25" thickBot="1">
      <c r="B35" s="72"/>
      <c r="C35" s="36"/>
      <c r="D35" s="36"/>
      <c r="E35" s="48"/>
      <c r="F35" s="73"/>
      <c r="G35" s="74"/>
      <c r="H35" s="27"/>
      <c r="I35" s="27"/>
      <c r="J35" s="27"/>
      <c r="K35" s="27"/>
      <c r="L35" s="27"/>
      <c r="M35" s="28"/>
    </row>
    <row r="36" spans="2:13">
      <c r="G36" s="49">
        <f>SUM(G4:G34)</f>
        <v>7707900</v>
      </c>
    </row>
    <row r="37" spans="2:13">
      <c r="C37" s="51"/>
      <c r="G37" s="49"/>
    </row>
    <row r="38" spans="2:13">
      <c r="C38" s="51"/>
    </row>
  </sheetData>
  <mergeCells count="1">
    <mergeCell ref="H33:M33"/>
  </mergeCells>
  <phoneticPr fontId="1" type="noConversion"/>
  <pageMargins left="0.15748031496062992" right="0.23622047244094491" top="0.74803149606299213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pane ySplit="2" topLeftCell="A3" activePane="bottomLeft" state="frozen"/>
      <selection pane="bottomLeft" activeCell="C14" sqref="C14"/>
    </sheetView>
  </sheetViews>
  <sheetFormatPr defaultRowHeight="16.5"/>
  <cols>
    <col min="1" max="1" width="3.25" customWidth="1"/>
    <col min="2" max="2" width="5.5" style="12" bestFit="1" customWidth="1"/>
    <col min="3" max="4" width="20.875" style="29" customWidth="1"/>
    <col min="5" max="5" width="11" style="37" customWidth="1"/>
    <col min="6" max="6" width="9" style="11" customWidth="1"/>
    <col min="7" max="7" width="11" style="38" bestFit="1" customWidth="1"/>
    <col min="8" max="8" width="23.125" customWidth="1"/>
  </cols>
  <sheetData>
    <row r="1" spans="2:8" ht="17.25" thickBot="1"/>
    <row r="2" spans="2:8" ht="33.75" customHeight="1" thickBot="1">
      <c r="B2" s="4" t="s">
        <v>24</v>
      </c>
      <c r="C2" s="30" t="s">
        <v>18</v>
      </c>
      <c r="D2" s="30" t="s">
        <v>47</v>
      </c>
      <c r="E2" s="39" t="s">
        <v>48</v>
      </c>
      <c r="F2" s="13" t="s">
        <v>70</v>
      </c>
      <c r="G2" s="40" t="s">
        <v>71</v>
      </c>
    </row>
    <row r="3" spans="2:8">
      <c r="B3" s="7">
        <v>1</v>
      </c>
      <c r="C3" s="56" t="s">
        <v>89</v>
      </c>
      <c r="D3" s="56" t="s">
        <v>51</v>
      </c>
      <c r="E3" s="57">
        <v>17500</v>
      </c>
      <c r="F3" s="58">
        <v>20</v>
      </c>
      <c r="G3" s="59">
        <f t="shared" ref="G3:G6" si="0">E3*F3</f>
        <v>350000</v>
      </c>
      <c r="H3" s="60" t="s">
        <v>93</v>
      </c>
    </row>
    <row r="4" spans="2:8">
      <c r="B4" s="7">
        <v>2</v>
      </c>
      <c r="C4" s="32" t="s">
        <v>32</v>
      </c>
      <c r="D4" s="32" t="s">
        <v>82</v>
      </c>
      <c r="E4" s="45">
        <v>7200</v>
      </c>
      <c r="F4" s="15">
        <v>50</v>
      </c>
      <c r="G4" s="44">
        <f t="shared" si="0"/>
        <v>360000</v>
      </c>
    </row>
    <row r="5" spans="2:8" ht="33">
      <c r="B5" s="7">
        <v>3</v>
      </c>
      <c r="C5" s="32" t="s">
        <v>97</v>
      </c>
      <c r="D5" s="33" t="s">
        <v>68</v>
      </c>
      <c r="E5" s="43">
        <v>22000</v>
      </c>
      <c r="F5" s="17">
        <v>10</v>
      </c>
      <c r="G5" s="44">
        <f t="shared" si="0"/>
        <v>220000</v>
      </c>
    </row>
    <row r="6" spans="2:8">
      <c r="B6" s="7">
        <v>4</v>
      </c>
      <c r="C6" s="32" t="s">
        <v>45</v>
      </c>
      <c r="D6" s="33" t="s">
        <v>69</v>
      </c>
      <c r="E6" s="43">
        <v>6500</v>
      </c>
      <c r="F6" s="17">
        <v>20</v>
      </c>
      <c r="G6" s="44">
        <f t="shared" si="0"/>
        <v>130000</v>
      </c>
    </row>
    <row r="7" spans="2:8" ht="17.25" thickBot="1">
      <c r="B7" s="23"/>
      <c r="C7" s="36"/>
      <c r="D7" s="36"/>
      <c r="E7" s="48"/>
      <c r="F7" s="24"/>
      <c r="G7" s="42"/>
    </row>
    <row r="8" spans="2:8">
      <c r="G8" s="49">
        <f>SUM(G3:G7)</f>
        <v>1060000</v>
      </c>
    </row>
    <row r="9" spans="2:8">
      <c r="C9" s="51"/>
      <c r="G9" s="49"/>
    </row>
    <row r="10" spans="2:8">
      <c r="C10" s="51"/>
    </row>
  </sheetData>
  <autoFilter ref="B2:M6"/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F27" sqref="F27"/>
    </sheetView>
  </sheetViews>
  <sheetFormatPr defaultRowHeight="16.5"/>
  <cols>
    <col min="1" max="1" width="17.375" style="12" customWidth="1"/>
    <col min="2" max="2" width="25.375" style="12" customWidth="1"/>
    <col min="3" max="3" width="15.5" style="12" customWidth="1"/>
    <col min="4" max="4" width="10.625" style="12" customWidth="1"/>
    <col min="5" max="5" width="25.75" style="12" customWidth="1"/>
    <col min="6" max="6" width="9" style="12" customWidth="1"/>
    <col min="7" max="16384" width="9" style="12"/>
  </cols>
  <sheetData>
    <row r="1" spans="1:5" ht="31.5" customHeight="1" thickBot="1">
      <c r="A1" s="102" t="s">
        <v>159</v>
      </c>
      <c r="B1" s="102"/>
      <c r="C1" s="102"/>
      <c r="D1" s="102"/>
      <c r="E1" s="102"/>
    </row>
    <row r="2" spans="1:5" ht="21.75" customHeight="1" thickBot="1">
      <c r="A2" s="79" t="s">
        <v>152</v>
      </c>
      <c r="B2" s="80" t="s">
        <v>153</v>
      </c>
      <c r="C2" s="80" t="s">
        <v>154</v>
      </c>
      <c r="D2" s="80" t="s">
        <v>155</v>
      </c>
      <c r="E2" s="81" t="s">
        <v>156</v>
      </c>
    </row>
    <row r="3" spans="1:5">
      <c r="A3" s="99" t="s">
        <v>102</v>
      </c>
      <c r="B3" s="75" t="s">
        <v>107</v>
      </c>
      <c r="C3" s="75" t="s">
        <v>112</v>
      </c>
      <c r="D3" s="75" t="s">
        <v>138</v>
      </c>
      <c r="E3" s="78" t="s">
        <v>115</v>
      </c>
    </row>
    <row r="4" spans="1:5">
      <c r="A4" s="100"/>
      <c r="B4" s="1" t="s">
        <v>145</v>
      </c>
      <c r="C4" s="1" t="s">
        <v>157</v>
      </c>
      <c r="D4" s="1" t="s">
        <v>141</v>
      </c>
      <c r="E4" s="3" t="s">
        <v>116</v>
      </c>
    </row>
    <row r="5" spans="1:5">
      <c r="A5" s="100"/>
      <c r="B5" s="1" t="s">
        <v>108</v>
      </c>
      <c r="C5" s="1" t="s">
        <v>157</v>
      </c>
      <c r="D5" s="1" t="s">
        <v>141</v>
      </c>
      <c r="E5" s="3"/>
    </row>
    <row r="6" spans="1:5">
      <c r="A6" s="100"/>
      <c r="B6" s="1" t="s">
        <v>109</v>
      </c>
      <c r="C6" s="1" t="s">
        <v>137</v>
      </c>
      <c r="D6" s="1" t="s">
        <v>138</v>
      </c>
      <c r="E6" s="3"/>
    </row>
    <row r="7" spans="1:5">
      <c r="A7" s="100"/>
      <c r="B7" s="1" t="s">
        <v>139</v>
      </c>
      <c r="C7" s="1" t="s">
        <v>157</v>
      </c>
      <c r="D7" s="1" t="s">
        <v>141</v>
      </c>
      <c r="E7" s="3" t="s">
        <v>150</v>
      </c>
    </row>
    <row r="8" spans="1:5">
      <c r="A8" s="100"/>
      <c r="B8" s="1" t="s">
        <v>142</v>
      </c>
      <c r="C8" s="1" t="s">
        <v>157</v>
      </c>
      <c r="D8" s="1" t="s">
        <v>136</v>
      </c>
      <c r="E8" s="3"/>
    </row>
    <row r="9" spans="1:5" ht="17.25" thickBot="1">
      <c r="A9" s="101"/>
      <c r="B9" s="9" t="s">
        <v>144</v>
      </c>
      <c r="C9" s="9" t="s">
        <v>112</v>
      </c>
      <c r="D9" s="9" t="s">
        <v>111</v>
      </c>
      <c r="E9" s="10" t="s">
        <v>151</v>
      </c>
    </row>
    <row r="10" spans="1:5">
      <c r="A10" s="103" t="s">
        <v>103</v>
      </c>
      <c r="B10" s="76" t="s">
        <v>110</v>
      </c>
      <c r="C10" s="76" t="s">
        <v>113</v>
      </c>
      <c r="D10" s="76" t="s">
        <v>111</v>
      </c>
      <c r="E10" s="77"/>
    </row>
    <row r="11" spans="1:5">
      <c r="A11" s="100"/>
      <c r="B11" s="1" t="s">
        <v>107</v>
      </c>
      <c r="C11" s="1" t="s">
        <v>112</v>
      </c>
      <c r="D11" s="1" t="s">
        <v>138</v>
      </c>
      <c r="E11" s="3" t="s">
        <v>115</v>
      </c>
    </row>
    <row r="12" spans="1:5">
      <c r="A12" s="100"/>
      <c r="B12" s="1" t="s">
        <v>117</v>
      </c>
      <c r="C12" s="1" t="s">
        <v>157</v>
      </c>
      <c r="D12" s="1" t="s">
        <v>138</v>
      </c>
      <c r="E12" s="3" t="s">
        <v>114</v>
      </c>
    </row>
    <row r="13" spans="1:5">
      <c r="A13" s="100"/>
      <c r="B13" s="1" t="s">
        <v>118</v>
      </c>
      <c r="C13" s="1" t="s">
        <v>119</v>
      </c>
      <c r="D13" s="1" t="s">
        <v>138</v>
      </c>
      <c r="E13" s="3"/>
    </row>
    <row r="14" spans="1:5">
      <c r="A14" s="100"/>
      <c r="B14" s="1" t="s">
        <v>143</v>
      </c>
      <c r="C14" s="1" t="s">
        <v>157</v>
      </c>
      <c r="D14" s="1" t="s">
        <v>136</v>
      </c>
      <c r="E14" s="3" t="s">
        <v>121</v>
      </c>
    </row>
    <row r="15" spans="1:5" ht="17.25" thickBot="1">
      <c r="A15" s="101"/>
      <c r="B15" s="9" t="s">
        <v>144</v>
      </c>
      <c r="C15" s="9" t="s">
        <v>112</v>
      </c>
      <c r="D15" s="9" t="s">
        <v>138</v>
      </c>
      <c r="E15" s="10" t="s">
        <v>151</v>
      </c>
    </row>
    <row r="16" spans="1:5">
      <c r="A16" s="103" t="s">
        <v>104</v>
      </c>
      <c r="B16" s="76" t="s">
        <v>122</v>
      </c>
      <c r="C16" s="76" t="s">
        <v>157</v>
      </c>
      <c r="D16" s="76" t="s">
        <v>123</v>
      </c>
      <c r="E16" s="77"/>
    </row>
    <row r="17" spans="1:5">
      <c r="A17" s="100"/>
      <c r="B17" s="1" t="s">
        <v>124</v>
      </c>
      <c r="C17" s="1" t="s">
        <v>148</v>
      </c>
      <c r="D17" s="1" t="s">
        <v>129</v>
      </c>
      <c r="E17" s="3" t="s">
        <v>125</v>
      </c>
    </row>
    <row r="18" spans="1:5">
      <c r="A18" s="100"/>
      <c r="B18" s="1" t="s">
        <v>147</v>
      </c>
      <c r="C18" s="1" t="s">
        <v>126</v>
      </c>
      <c r="D18" s="1" t="s">
        <v>127</v>
      </c>
      <c r="E18" s="3" t="s">
        <v>128</v>
      </c>
    </row>
    <row r="19" spans="1:5">
      <c r="A19" s="100"/>
      <c r="B19" s="1" t="s">
        <v>108</v>
      </c>
      <c r="C19" s="1" t="s">
        <v>157</v>
      </c>
      <c r="D19" s="1" t="s">
        <v>141</v>
      </c>
      <c r="E19" s="3"/>
    </row>
    <row r="20" spans="1:5">
      <c r="A20" s="100"/>
      <c r="B20" s="1" t="s">
        <v>161</v>
      </c>
      <c r="C20" s="1"/>
      <c r="D20" s="1" t="s">
        <v>162</v>
      </c>
      <c r="E20" s="3"/>
    </row>
    <row r="21" spans="1:5">
      <c r="A21" s="100"/>
      <c r="B21" s="1" t="s">
        <v>130</v>
      </c>
      <c r="C21" s="1" t="s">
        <v>157</v>
      </c>
      <c r="D21" s="1" t="s">
        <v>131</v>
      </c>
      <c r="E21" s="3"/>
    </row>
    <row r="22" spans="1:5">
      <c r="A22" s="100"/>
      <c r="B22" s="1" t="s">
        <v>132</v>
      </c>
      <c r="C22" s="1" t="s">
        <v>133</v>
      </c>
      <c r="D22" s="1" t="s">
        <v>127</v>
      </c>
      <c r="E22" s="3"/>
    </row>
    <row r="23" spans="1:5">
      <c r="A23" s="100"/>
      <c r="B23" s="1" t="s">
        <v>132</v>
      </c>
      <c r="C23" s="1" t="s">
        <v>163</v>
      </c>
      <c r="D23" s="1" t="s">
        <v>127</v>
      </c>
      <c r="E23" s="3"/>
    </row>
    <row r="24" spans="1:5" ht="17.25" thickBot="1">
      <c r="A24" s="100"/>
      <c r="B24" s="1" t="s">
        <v>134</v>
      </c>
      <c r="C24" s="1" t="s">
        <v>157</v>
      </c>
      <c r="D24" s="1" t="s">
        <v>129</v>
      </c>
      <c r="E24" s="3"/>
    </row>
    <row r="25" spans="1:5">
      <c r="A25" s="103" t="s">
        <v>105</v>
      </c>
      <c r="B25" s="76" t="s">
        <v>135</v>
      </c>
      <c r="C25" s="76" t="s">
        <v>157</v>
      </c>
      <c r="D25" s="76" t="s">
        <v>129</v>
      </c>
      <c r="E25" s="77"/>
    </row>
    <row r="26" spans="1:5">
      <c r="A26" s="100"/>
      <c r="B26" s="1" t="s">
        <v>149</v>
      </c>
      <c r="C26" s="1" t="s">
        <v>157</v>
      </c>
      <c r="D26" s="1" t="s">
        <v>111</v>
      </c>
      <c r="E26" s="3"/>
    </row>
    <row r="27" spans="1:5" ht="17.25" thickBot="1">
      <c r="A27" s="101"/>
      <c r="B27" s="9" t="s">
        <v>109</v>
      </c>
      <c r="C27" s="9" t="s">
        <v>113</v>
      </c>
      <c r="D27" s="9" t="s">
        <v>138</v>
      </c>
      <c r="E27" s="10"/>
    </row>
    <row r="28" spans="1:5">
      <c r="A28" s="99" t="s">
        <v>106</v>
      </c>
      <c r="B28" s="75" t="s">
        <v>146</v>
      </c>
      <c r="C28" s="75" t="s">
        <v>157</v>
      </c>
      <c r="D28" s="75" t="s">
        <v>140</v>
      </c>
      <c r="E28" s="78"/>
    </row>
    <row r="29" spans="1:5">
      <c r="A29" s="100"/>
      <c r="B29" s="1" t="s">
        <v>108</v>
      </c>
      <c r="C29" s="1" t="s">
        <v>157</v>
      </c>
      <c r="D29" s="1" t="s">
        <v>140</v>
      </c>
      <c r="E29" s="3"/>
    </row>
    <row r="30" spans="1:5">
      <c r="A30" s="100"/>
      <c r="B30" s="1" t="s">
        <v>158</v>
      </c>
      <c r="C30" s="1" t="s">
        <v>157</v>
      </c>
      <c r="D30" s="1" t="s">
        <v>140</v>
      </c>
      <c r="E30" s="3" t="s">
        <v>160</v>
      </c>
    </row>
    <row r="31" spans="1:5">
      <c r="A31" s="100"/>
      <c r="B31" s="1" t="s">
        <v>109</v>
      </c>
      <c r="C31" s="1" t="s">
        <v>137</v>
      </c>
      <c r="D31" s="1" t="s">
        <v>138</v>
      </c>
      <c r="E31" s="3"/>
    </row>
    <row r="32" spans="1:5" ht="17.25" thickBot="1">
      <c r="A32" s="101"/>
      <c r="B32" s="9" t="s">
        <v>144</v>
      </c>
      <c r="C32" s="9" t="s">
        <v>112</v>
      </c>
      <c r="D32" s="9" t="s">
        <v>111</v>
      </c>
      <c r="E32" s="10" t="s">
        <v>151</v>
      </c>
    </row>
  </sheetData>
  <mergeCells count="6">
    <mergeCell ref="A28:A32"/>
    <mergeCell ref="A1:E1"/>
    <mergeCell ref="A3:A9"/>
    <mergeCell ref="A10:A15"/>
    <mergeCell ref="A16:A24"/>
    <mergeCell ref="A25:A27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0" zoomScale="115" zoomScaleNormal="115" workbookViewId="0">
      <selection activeCell="K30" sqref="K30"/>
    </sheetView>
  </sheetViews>
  <sheetFormatPr defaultRowHeight="13.5"/>
  <cols>
    <col min="1" max="1" width="6.25" style="85" customWidth="1"/>
    <col min="2" max="2" width="17.125" style="85" customWidth="1"/>
    <col min="3" max="3" width="33.625" style="85" customWidth="1"/>
    <col min="4" max="4" width="7.875" style="91" customWidth="1"/>
    <col min="5" max="5" width="6.75" style="85" customWidth="1"/>
    <col min="6" max="6" width="13.125" style="85" customWidth="1"/>
    <col min="7" max="9" width="8.75" style="85" bestFit="1" customWidth="1"/>
    <col min="10" max="16384" width="9" style="82"/>
  </cols>
  <sheetData>
    <row r="1" spans="1:9" ht="60.75" customHeight="1">
      <c r="A1" s="104" t="s">
        <v>235</v>
      </c>
      <c r="B1" s="104"/>
      <c r="C1" s="104"/>
      <c r="D1" s="104"/>
      <c r="E1" s="104"/>
      <c r="F1" s="104"/>
      <c r="G1" s="104"/>
      <c r="H1" s="104"/>
      <c r="I1" s="104"/>
    </row>
    <row r="2" spans="1:9" ht="41.25" customHeight="1" thickBot="1">
      <c r="A2" s="105" t="s">
        <v>234</v>
      </c>
      <c r="B2" s="105"/>
      <c r="C2" s="105"/>
      <c r="D2" s="105"/>
      <c r="E2" s="105"/>
      <c r="F2" s="105"/>
      <c r="G2" s="105"/>
      <c r="H2" s="105"/>
      <c r="I2" s="105"/>
    </row>
    <row r="3" spans="1:9" s="84" customFormat="1" ht="20.100000000000001" customHeight="1">
      <c r="A3" s="89" t="s">
        <v>164</v>
      </c>
      <c r="B3" s="90" t="s">
        <v>226</v>
      </c>
      <c r="C3" s="90" t="s">
        <v>165</v>
      </c>
      <c r="D3" s="90"/>
      <c r="E3" s="90" t="s">
        <v>201</v>
      </c>
      <c r="F3" s="90" t="s">
        <v>102</v>
      </c>
      <c r="G3" s="90" t="s">
        <v>103</v>
      </c>
      <c r="H3" s="90" t="s">
        <v>227</v>
      </c>
      <c r="I3" s="93" t="s">
        <v>228</v>
      </c>
    </row>
    <row r="4" spans="1:9" ht="20.100000000000001" customHeight="1">
      <c r="A4" s="86">
        <v>1</v>
      </c>
      <c r="B4" s="83" t="s">
        <v>168</v>
      </c>
      <c r="C4" s="83" t="s">
        <v>192</v>
      </c>
      <c r="D4" s="87" t="s">
        <v>188</v>
      </c>
      <c r="E4" s="83">
        <f t="shared" ref="E4:E31" si="0">SUM(F4:I4)</f>
        <v>4</v>
      </c>
      <c r="F4" s="92">
        <v>1</v>
      </c>
      <c r="G4" s="92">
        <v>1</v>
      </c>
      <c r="H4" s="92"/>
      <c r="I4" s="94">
        <v>2</v>
      </c>
    </row>
    <row r="5" spans="1:9" ht="20.100000000000001" customHeight="1">
      <c r="A5" s="86">
        <v>2</v>
      </c>
      <c r="B5" s="83" t="s">
        <v>170</v>
      </c>
      <c r="C5" s="83" t="s">
        <v>224</v>
      </c>
      <c r="D5" s="87" t="s">
        <v>188</v>
      </c>
      <c r="E5" s="83">
        <f t="shared" si="0"/>
        <v>5</v>
      </c>
      <c r="F5" s="92">
        <v>1</v>
      </c>
      <c r="G5" s="92"/>
      <c r="H5" s="92"/>
      <c r="I5" s="94">
        <v>4</v>
      </c>
    </row>
    <row r="6" spans="1:9" ht="20.100000000000001" customHeight="1">
      <c r="A6" s="86">
        <v>3</v>
      </c>
      <c r="B6" s="83" t="s">
        <v>170</v>
      </c>
      <c r="C6" s="83" t="s">
        <v>225</v>
      </c>
      <c r="D6" s="87" t="s">
        <v>188</v>
      </c>
      <c r="E6" s="83">
        <f t="shared" si="0"/>
        <v>5</v>
      </c>
      <c r="F6" s="92">
        <v>1</v>
      </c>
      <c r="G6" s="92"/>
      <c r="H6" s="92"/>
      <c r="I6" s="94">
        <v>4</v>
      </c>
    </row>
    <row r="7" spans="1:9" ht="20.100000000000001" customHeight="1">
      <c r="A7" s="86">
        <v>4</v>
      </c>
      <c r="B7" s="83" t="s">
        <v>171</v>
      </c>
      <c r="C7" s="83" t="s">
        <v>204</v>
      </c>
      <c r="D7" s="87" t="s">
        <v>188</v>
      </c>
      <c r="E7" s="83">
        <f t="shared" si="0"/>
        <v>1</v>
      </c>
      <c r="F7" s="92"/>
      <c r="G7" s="92"/>
      <c r="H7" s="92"/>
      <c r="I7" s="94">
        <v>1</v>
      </c>
    </row>
    <row r="8" spans="1:9" ht="20.100000000000001" customHeight="1">
      <c r="A8" s="86">
        <v>5</v>
      </c>
      <c r="B8" s="83" t="s">
        <v>172</v>
      </c>
      <c r="C8" s="83" t="s">
        <v>190</v>
      </c>
      <c r="D8" s="87" t="s">
        <v>188</v>
      </c>
      <c r="E8" s="83">
        <f t="shared" si="0"/>
        <v>3</v>
      </c>
      <c r="F8" s="92"/>
      <c r="G8" s="92"/>
      <c r="H8" s="92">
        <v>1</v>
      </c>
      <c r="I8" s="94">
        <v>2</v>
      </c>
    </row>
    <row r="9" spans="1:9" ht="20.100000000000001" customHeight="1">
      <c r="A9" s="86">
        <v>6</v>
      </c>
      <c r="B9" s="83" t="s">
        <v>209</v>
      </c>
      <c r="C9" s="83" t="s">
        <v>210</v>
      </c>
      <c r="D9" s="87" t="s">
        <v>188</v>
      </c>
      <c r="E9" s="83">
        <f t="shared" si="0"/>
        <v>6</v>
      </c>
      <c r="F9" s="92">
        <v>3</v>
      </c>
      <c r="G9" s="92">
        <v>1</v>
      </c>
      <c r="H9" s="92">
        <v>1</v>
      </c>
      <c r="I9" s="94">
        <v>1</v>
      </c>
    </row>
    <row r="10" spans="1:9" ht="20.100000000000001" customHeight="1">
      <c r="A10" s="86">
        <v>7</v>
      </c>
      <c r="B10" s="83" t="s">
        <v>166</v>
      </c>
      <c r="C10" s="83" t="s">
        <v>202</v>
      </c>
      <c r="D10" s="87" t="s">
        <v>188</v>
      </c>
      <c r="E10" s="83">
        <f t="shared" si="0"/>
        <v>8</v>
      </c>
      <c r="F10" s="92">
        <v>3</v>
      </c>
      <c r="G10" s="92">
        <v>2</v>
      </c>
      <c r="H10" s="92"/>
      <c r="I10" s="94">
        <v>3</v>
      </c>
    </row>
    <row r="11" spans="1:9" ht="20.100000000000001" customHeight="1">
      <c r="A11" s="86">
        <v>8</v>
      </c>
      <c r="B11" s="83" t="s">
        <v>167</v>
      </c>
      <c r="C11" s="83" t="s">
        <v>222</v>
      </c>
      <c r="D11" s="87" t="s">
        <v>219</v>
      </c>
      <c r="E11" s="83">
        <f t="shared" si="0"/>
        <v>25</v>
      </c>
      <c r="F11" s="92">
        <v>10</v>
      </c>
      <c r="G11" s="92">
        <v>5</v>
      </c>
      <c r="H11" s="92">
        <v>5</v>
      </c>
      <c r="I11" s="94">
        <v>5</v>
      </c>
    </row>
    <row r="12" spans="1:9" ht="20.100000000000001" customHeight="1">
      <c r="A12" s="86">
        <v>9</v>
      </c>
      <c r="B12" s="83" t="s">
        <v>213</v>
      </c>
      <c r="C12" s="83" t="s">
        <v>221</v>
      </c>
      <c r="D12" s="87" t="s">
        <v>214</v>
      </c>
      <c r="E12" s="83">
        <f t="shared" si="0"/>
        <v>35</v>
      </c>
      <c r="F12" s="92">
        <v>20</v>
      </c>
      <c r="G12" s="92">
        <v>5</v>
      </c>
      <c r="H12" s="92">
        <v>5</v>
      </c>
      <c r="I12" s="94">
        <v>5</v>
      </c>
    </row>
    <row r="13" spans="1:9" ht="20.100000000000001" customHeight="1">
      <c r="A13" s="86">
        <v>10</v>
      </c>
      <c r="B13" s="83" t="s">
        <v>169</v>
      </c>
      <c r="C13" s="83" t="s">
        <v>203</v>
      </c>
      <c r="D13" s="87" t="s">
        <v>187</v>
      </c>
      <c r="E13" s="83">
        <f t="shared" si="0"/>
        <v>2</v>
      </c>
      <c r="F13" s="92"/>
      <c r="G13" s="92">
        <v>2</v>
      </c>
      <c r="H13" s="92"/>
      <c r="I13" s="94"/>
    </row>
    <row r="14" spans="1:9" ht="20.100000000000001" customHeight="1">
      <c r="A14" s="86">
        <v>11</v>
      </c>
      <c r="B14" s="83" t="s">
        <v>173</v>
      </c>
      <c r="C14" s="83" t="s">
        <v>174</v>
      </c>
      <c r="D14" s="87" t="s">
        <v>232</v>
      </c>
      <c r="E14" s="83">
        <f t="shared" si="0"/>
        <v>5</v>
      </c>
      <c r="F14" s="92"/>
      <c r="G14" s="92"/>
      <c r="H14" s="92"/>
      <c r="I14" s="94">
        <v>5</v>
      </c>
    </row>
    <row r="15" spans="1:9" ht="20.100000000000001" customHeight="1">
      <c r="A15" s="86">
        <v>12</v>
      </c>
      <c r="B15" s="83" t="s">
        <v>175</v>
      </c>
      <c r="C15" s="83" t="s">
        <v>176</v>
      </c>
      <c r="D15" s="87" t="s">
        <v>232</v>
      </c>
      <c r="E15" s="83">
        <f t="shared" si="0"/>
        <v>5</v>
      </c>
      <c r="F15" s="92"/>
      <c r="G15" s="92"/>
      <c r="H15" s="92"/>
      <c r="I15" s="94">
        <v>5</v>
      </c>
    </row>
    <row r="16" spans="1:9" ht="20.100000000000001" customHeight="1">
      <c r="A16" s="86">
        <v>13</v>
      </c>
      <c r="B16" s="83" t="s">
        <v>177</v>
      </c>
      <c r="C16" s="83" t="s">
        <v>215</v>
      </c>
      <c r="D16" s="87" t="s">
        <v>216</v>
      </c>
      <c r="E16" s="83">
        <f t="shared" si="0"/>
        <v>35</v>
      </c>
      <c r="F16" s="92">
        <v>20</v>
      </c>
      <c r="G16" s="92">
        <v>5</v>
      </c>
      <c r="H16" s="92">
        <v>5</v>
      </c>
      <c r="I16" s="94">
        <v>5</v>
      </c>
    </row>
    <row r="17" spans="1:9" ht="20.100000000000001" customHeight="1">
      <c r="A17" s="86">
        <v>14</v>
      </c>
      <c r="B17" s="83" t="s">
        <v>178</v>
      </c>
      <c r="C17" s="83" t="s">
        <v>191</v>
      </c>
      <c r="D17" s="87" t="s">
        <v>188</v>
      </c>
      <c r="E17" s="83">
        <f t="shared" si="0"/>
        <v>1</v>
      </c>
      <c r="F17" s="92"/>
      <c r="G17" s="92"/>
      <c r="H17" s="92"/>
      <c r="I17" s="94">
        <v>1</v>
      </c>
    </row>
    <row r="18" spans="1:9" ht="20.100000000000001" customHeight="1">
      <c r="A18" s="86">
        <v>15</v>
      </c>
      <c r="B18" s="83" t="s">
        <v>179</v>
      </c>
      <c r="C18" s="83" t="s">
        <v>206</v>
      </c>
      <c r="D18" s="87" t="s">
        <v>188</v>
      </c>
      <c r="E18" s="83">
        <f t="shared" si="0"/>
        <v>4</v>
      </c>
      <c r="F18" s="92">
        <v>1</v>
      </c>
      <c r="G18" s="92">
        <v>1</v>
      </c>
      <c r="H18" s="92">
        <v>1</v>
      </c>
      <c r="I18" s="94">
        <v>1</v>
      </c>
    </row>
    <row r="19" spans="1:9" ht="20.100000000000001" customHeight="1">
      <c r="A19" s="86">
        <v>16</v>
      </c>
      <c r="B19" s="83" t="s">
        <v>183</v>
      </c>
      <c r="C19" s="83" t="s">
        <v>184</v>
      </c>
      <c r="D19" s="87" t="s">
        <v>189</v>
      </c>
      <c r="E19" s="83">
        <f t="shared" si="0"/>
        <v>30</v>
      </c>
      <c r="F19" s="92">
        <v>15</v>
      </c>
      <c r="G19" s="92">
        <v>5</v>
      </c>
      <c r="H19" s="92">
        <v>5</v>
      </c>
      <c r="I19" s="94">
        <v>5</v>
      </c>
    </row>
    <row r="20" spans="1:9" ht="20.100000000000001" customHeight="1">
      <c r="A20" s="86">
        <v>17</v>
      </c>
      <c r="B20" s="83" t="s">
        <v>180</v>
      </c>
      <c r="C20" s="83" t="s">
        <v>205</v>
      </c>
      <c r="D20" s="87" t="s">
        <v>188</v>
      </c>
      <c r="E20" s="83">
        <f t="shared" si="0"/>
        <v>1</v>
      </c>
      <c r="F20" s="92">
        <v>1</v>
      </c>
      <c r="G20" s="92"/>
      <c r="H20" s="92"/>
      <c r="I20" s="94"/>
    </row>
    <row r="21" spans="1:9" ht="20.100000000000001" customHeight="1">
      <c r="A21" s="86">
        <v>18</v>
      </c>
      <c r="B21" s="83" t="s">
        <v>181</v>
      </c>
      <c r="C21" s="83" t="s">
        <v>205</v>
      </c>
      <c r="D21" s="87" t="s">
        <v>188</v>
      </c>
      <c r="E21" s="83">
        <f t="shared" si="0"/>
        <v>1</v>
      </c>
      <c r="F21" s="92">
        <v>1</v>
      </c>
      <c r="G21" s="92"/>
      <c r="H21" s="92"/>
      <c r="I21" s="94"/>
    </row>
    <row r="22" spans="1:9" ht="20.100000000000001" customHeight="1">
      <c r="A22" s="86">
        <v>19</v>
      </c>
      <c r="B22" s="83" t="s">
        <v>182</v>
      </c>
      <c r="C22" s="83" t="s">
        <v>205</v>
      </c>
      <c r="D22" s="87" t="s">
        <v>188</v>
      </c>
      <c r="E22" s="83">
        <f t="shared" si="0"/>
        <v>1</v>
      </c>
      <c r="F22" s="92">
        <v>1</v>
      </c>
      <c r="G22" s="92"/>
      <c r="H22" s="92"/>
      <c r="I22" s="94"/>
    </row>
    <row r="23" spans="1:9" ht="20.100000000000001" customHeight="1">
      <c r="A23" s="86">
        <v>20</v>
      </c>
      <c r="B23" s="83" t="s">
        <v>196</v>
      </c>
      <c r="C23" s="83" t="s">
        <v>197</v>
      </c>
      <c r="D23" s="87" t="s">
        <v>195</v>
      </c>
      <c r="E23" s="83">
        <f t="shared" si="0"/>
        <v>1</v>
      </c>
      <c r="F23" s="92"/>
      <c r="G23" s="92"/>
      <c r="H23" s="92"/>
      <c r="I23" s="94">
        <v>1</v>
      </c>
    </row>
    <row r="24" spans="1:9" ht="20.100000000000001" customHeight="1">
      <c r="A24" s="86">
        <v>21</v>
      </c>
      <c r="B24" s="83" t="s">
        <v>196</v>
      </c>
      <c r="C24" s="83" t="s">
        <v>193</v>
      </c>
      <c r="D24" s="87" t="s">
        <v>195</v>
      </c>
      <c r="E24" s="83">
        <f t="shared" si="0"/>
        <v>1</v>
      </c>
      <c r="F24" s="92"/>
      <c r="G24" s="92"/>
      <c r="H24" s="92"/>
      <c r="I24" s="94">
        <v>1</v>
      </c>
    </row>
    <row r="25" spans="1:9" ht="20.100000000000001" customHeight="1">
      <c r="A25" s="86">
        <v>22</v>
      </c>
      <c r="B25" s="83" t="s">
        <v>198</v>
      </c>
      <c r="C25" s="83" t="s">
        <v>199</v>
      </c>
      <c r="D25" s="87" t="s">
        <v>195</v>
      </c>
      <c r="E25" s="83">
        <f t="shared" si="0"/>
        <v>1</v>
      </c>
      <c r="F25" s="92"/>
      <c r="G25" s="92"/>
      <c r="H25" s="92"/>
      <c r="I25" s="94">
        <v>1</v>
      </c>
    </row>
    <row r="26" spans="1:9" ht="20.100000000000001" customHeight="1">
      <c r="A26" s="86">
        <v>23</v>
      </c>
      <c r="B26" s="83" t="s">
        <v>198</v>
      </c>
      <c r="C26" s="83" t="s">
        <v>194</v>
      </c>
      <c r="D26" s="87" t="s">
        <v>195</v>
      </c>
      <c r="E26" s="83">
        <f t="shared" si="0"/>
        <v>1</v>
      </c>
      <c r="F26" s="92"/>
      <c r="G26" s="92"/>
      <c r="H26" s="92"/>
      <c r="I26" s="94">
        <v>1</v>
      </c>
    </row>
    <row r="27" spans="1:9" ht="20.100000000000001" customHeight="1">
      <c r="A27" s="86">
        <v>24</v>
      </c>
      <c r="B27" s="83" t="s">
        <v>198</v>
      </c>
      <c r="C27" s="83" t="s">
        <v>200</v>
      </c>
      <c r="D27" s="87" t="s">
        <v>195</v>
      </c>
      <c r="E27" s="83">
        <f t="shared" si="0"/>
        <v>1</v>
      </c>
      <c r="F27" s="92"/>
      <c r="G27" s="92"/>
      <c r="H27" s="92"/>
      <c r="I27" s="94">
        <v>1</v>
      </c>
    </row>
    <row r="28" spans="1:9" ht="20.100000000000001" customHeight="1">
      <c r="A28" s="86">
        <v>25</v>
      </c>
      <c r="B28" s="83" t="s">
        <v>185</v>
      </c>
      <c r="C28" s="88" t="s">
        <v>186</v>
      </c>
      <c r="D28" s="87" t="s">
        <v>189</v>
      </c>
      <c r="E28" s="83">
        <f t="shared" si="0"/>
        <v>2</v>
      </c>
      <c r="F28" s="92"/>
      <c r="G28" s="92"/>
      <c r="H28" s="92"/>
      <c r="I28" s="94">
        <v>2</v>
      </c>
    </row>
    <row r="29" spans="1:9" ht="20.100000000000001" customHeight="1">
      <c r="A29" s="86">
        <v>26</v>
      </c>
      <c r="B29" s="83" t="s">
        <v>211</v>
      </c>
      <c r="C29" s="83" t="s">
        <v>223</v>
      </c>
      <c r="D29" s="87" t="s">
        <v>212</v>
      </c>
      <c r="E29" s="83">
        <f t="shared" si="0"/>
        <v>60</v>
      </c>
      <c r="F29" s="92">
        <v>30</v>
      </c>
      <c r="G29" s="92">
        <v>10</v>
      </c>
      <c r="H29" s="92">
        <v>10</v>
      </c>
      <c r="I29" s="94">
        <v>10</v>
      </c>
    </row>
    <row r="30" spans="1:9" ht="20.100000000000001" customHeight="1">
      <c r="A30" s="86">
        <v>27</v>
      </c>
      <c r="B30" s="83" t="s">
        <v>207</v>
      </c>
      <c r="C30" s="83" t="s">
        <v>218</v>
      </c>
      <c r="D30" s="87" t="s">
        <v>188</v>
      </c>
      <c r="E30" s="83">
        <f t="shared" si="0"/>
        <v>1</v>
      </c>
      <c r="F30" s="92"/>
      <c r="G30" s="92">
        <v>1</v>
      </c>
      <c r="H30" s="92"/>
      <c r="I30" s="94"/>
    </row>
    <row r="31" spans="1:9" ht="20.100000000000001" customHeight="1">
      <c r="A31" s="86">
        <v>28</v>
      </c>
      <c r="B31" s="83" t="s">
        <v>208</v>
      </c>
      <c r="C31" s="83" t="s">
        <v>220</v>
      </c>
      <c r="D31" s="87" t="s">
        <v>217</v>
      </c>
      <c r="E31" s="83">
        <f t="shared" si="0"/>
        <v>20</v>
      </c>
      <c r="F31" s="92">
        <v>5</v>
      </c>
      <c r="G31" s="92">
        <v>5</v>
      </c>
      <c r="H31" s="92">
        <v>5</v>
      </c>
      <c r="I31" s="94">
        <v>5</v>
      </c>
    </row>
    <row r="32" spans="1:9" ht="20.100000000000001" customHeight="1">
      <c r="A32" s="86">
        <v>29</v>
      </c>
      <c r="B32" s="83" t="s">
        <v>229</v>
      </c>
      <c r="C32" s="83" t="s">
        <v>230</v>
      </c>
      <c r="D32" s="87" t="s">
        <v>231</v>
      </c>
      <c r="E32" s="83">
        <v>10</v>
      </c>
      <c r="F32" s="92">
        <v>10</v>
      </c>
      <c r="G32" s="92"/>
      <c r="H32" s="92"/>
      <c r="I32" s="94"/>
    </row>
  </sheetData>
  <mergeCells count="2">
    <mergeCell ref="A1:I1"/>
    <mergeCell ref="A2:I2"/>
  </mergeCells>
  <phoneticPr fontId="6" type="noConversion"/>
  <pageMargins left="0.39370078740157483" right="0.1574803149606299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activeCell="U12" sqref="U10:U12"/>
    </sheetView>
  </sheetViews>
  <sheetFormatPr defaultRowHeight="16.5"/>
  <sheetData>
    <row r="1" spans="1:1">
      <c r="A1" s="95" t="s">
        <v>233</v>
      </c>
    </row>
  </sheetData>
  <phoneticPr fontId="6" type="noConversion"/>
  <pageMargins left="0.1574803149606299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입출고</vt:lpstr>
      <vt:lpstr>동물검역</vt:lpstr>
      <vt:lpstr>안전위생</vt:lpstr>
      <vt:lpstr>2016</vt:lpstr>
      <vt:lpstr>동축산물검역</vt:lpstr>
      <vt:lpstr>상품 사진</vt:lpstr>
      <vt:lpstr>동축산물검역!Print_Area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2018-06-05T08:03:28Z</cp:lastPrinted>
  <dcterms:created xsi:type="dcterms:W3CDTF">2014-11-25T00:20:05Z</dcterms:created>
  <dcterms:modified xsi:type="dcterms:W3CDTF">2018-06-11T00:28:56Z</dcterms:modified>
</cp:coreProperties>
</file>